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4\10 OCT.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  <definedName name="_xlnm.Print_Titles" localSheetId="12">เลิก.จ.!$2:$4</definedName>
    <definedName name="_xlnm.Print_Titles" localSheetId="13">เลิก.ประเภท.!$2:$4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4" l="1"/>
  <c r="D24" i="14" s="1"/>
  <c r="E23" i="14"/>
  <c r="E24" i="14" s="1"/>
  <c r="F23" i="14"/>
  <c r="F24" i="14" s="1"/>
  <c r="G23" i="14"/>
  <c r="G24" i="14" s="1"/>
  <c r="C23" i="14"/>
  <c r="C24" i="14" s="1"/>
  <c r="K23" i="14" l="1"/>
  <c r="K24" i="14" s="1"/>
  <c r="H23" i="14"/>
  <c r="H24" i="14" s="1"/>
  <c r="L23" i="14"/>
  <c r="J23" i="14"/>
  <c r="I23" i="14"/>
  <c r="L18" i="32"/>
  <c r="M18" i="32"/>
  <c r="N18" i="32"/>
  <c r="O18" i="32"/>
  <c r="P18" i="32"/>
  <c r="J24" i="14" l="1"/>
  <c r="I24" i="14"/>
  <c r="L24" i="14"/>
  <c r="L22" i="32"/>
  <c r="Q18" i="29" l="1"/>
  <c r="M18" i="29"/>
  <c r="I18" i="29"/>
  <c r="E18" i="29"/>
  <c r="M17" i="28" l="1"/>
  <c r="I17" i="28"/>
  <c r="E17" i="28"/>
  <c r="E18" i="18" l="1"/>
  <c r="I18" i="18"/>
  <c r="M18" i="18"/>
  <c r="M23" i="32" l="1"/>
  <c r="N23" i="32"/>
  <c r="O23" i="32"/>
  <c r="P23" i="32"/>
  <c r="L23" i="32"/>
  <c r="M17" i="32"/>
  <c r="N17" i="32"/>
  <c r="O17" i="32"/>
  <c r="P17" i="32"/>
  <c r="L17" i="32"/>
  <c r="M22" i="32" l="1"/>
  <c r="N22" i="32"/>
  <c r="O22" i="32"/>
  <c r="P22" i="32"/>
  <c r="M19" i="32" l="1"/>
  <c r="N19" i="32"/>
  <c r="O19" i="32"/>
  <c r="P19" i="32"/>
  <c r="L19" i="32"/>
  <c r="M20" i="32"/>
  <c r="N20" i="32"/>
  <c r="O20" i="32"/>
  <c r="P20" i="32"/>
  <c r="L20" i="32"/>
  <c r="H21" i="32" l="1"/>
  <c r="I21" i="32"/>
  <c r="J21" i="32"/>
  <c r="G21" i="32"/>
  <c r="C21" i="32"/>
  <c r="D21" i="32"/>
  <c r="E21" i="32"/>
  <c r="F21" i="32"/>
  <c r="B21" i="32"/>
  <c r="K21" i="32"/>
  <c r="M21" i="32" l="1"/>
  <c r="N21" i="32"/>
  <c r="P21" i="32"/>
  <c r="O21" i="32"/>
  <c r="L21" i="32"/>
  <c r="L18" i="18"/>
  <c r="H18" i="18"/>
  <c r="D18" i="18"/>
  <c r="O18" i="29" l="1"/>
  <c r="N18" i="29"/>
  <c r="K18" i="29"/>
  <c r="J18" i="29"/>
  <c r="G18" i="29"/>
  <c r="F18" i="29"/>
  <c r="P18" i="29"/>
  <c r="L18" i="29"/>
  <c r="H18" i="29"/>
  <c r="D18" i="29"/>
  <c r="C18" i="29"/>
  <c r="B18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<sst xmlns="http://schemas.openxmlformats.org/spreadsheetml/2006/main" count="4747" uniqueCount="2473">
  <si>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</si>
  <si>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</si>
  <si>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</si>
  <si>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</si>
  <si>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</si>
  <si>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</si>
  <si>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</si>
  <si>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</si>
  <si>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</si>
  <si>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</si>
  <si>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</si>
  <si>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</si>
  <si>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</si>
  <si>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</si>
  <si>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</si>
  <si>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</si>
  <si>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</si>
  <si>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</si>
  <si>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</si>
  <si>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</si>
  <si>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</si>
  <si>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</si>
  <si>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</si>
  <si>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</si>
  <si>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</si>
  <si>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</si>
  <si>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</si>
  <si>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</si>
  <si>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</si>
  <si>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</si>
  <si>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</si>
  <si>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</si>
  <si>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</si>
  <si>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</si>
  <si>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</si>
  <si>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</si>
  <si>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</si>
  <si>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</si>
  <si>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</si>
  <si>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</si>
  <si>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</si>
  <si>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</si>
  <si>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</si>
  <si>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</si>
  <si>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</si>
  <si>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</si>
  <si>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</si>
  <si>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</si>
  <si>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</si>
  <si>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</si>
  <si>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</si>
  <si>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</si>
  <si>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</si>
  <si>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</si>
  <si>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</si>
  <si>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</si>
  <si>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</si>
  <si>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</si>
  <si>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</si>
  <si>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</si>
  <si>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</si>
  <si>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</si>
  <si>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</si>
  <si>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</si>
  <si>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</si>
  <si>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</si>
  <si>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</si>
  <si>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</si>
  <si>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</si>
  <si>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</si>
  <si>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</si>
  <si>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</si>
  <si>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</si>
  <si>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</si>
  <si>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</si>
  <si>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</si>
  <si>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</si>
  <si>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</si>
  <si>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</si>
  <si>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</si>
  <si>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</si>
  <si>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</si>
  <si>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</si>
  <si>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</si>
  <si>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</si>
  <si>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</si>
  <si>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</si>
  <si>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</si>
  <si>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</si>
  <si>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</si>
  <si>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</si>
  <si>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</si>
  <si>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</si>
  <si>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</si>
  <si>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</si>
  <si>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</si>
  <si>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</si>
  <si>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</si>
  <si>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</si>
  <si>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</si>
  <si>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</si>
  <si>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</si>
  <si>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</si>
  <si>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</si>
  <si>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</si>
  <si>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</si>
  <si>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</si>
  <si>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</si>
  <si>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</si>
  <si>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</si>
  <si>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</si>
  <si>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</si>
  <si>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</si>
  <si>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</si>
  <si>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</si>
  <si>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</si>
  <si>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</si>
  <si>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</si>
  <si>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</si>
  <si>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</si>
  <si>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</si>
  <si>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</si>
  <si>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</si>
  <si>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</si>
  <si>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</si>
  <si>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</si>
  <si>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</si>
  <si>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</si>
  <si>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</si>
  <si>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</si>
  <si>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</si>
  <si>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</si>
  <si>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</si>
  <si>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</si>
  <si>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</si>
  <si>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</si>
  <si>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</si>
  <si>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</si>
  <si>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</si>
  <si>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</si>
  <si>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</si>
  <si>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</si>
  <si>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</si>
  <si>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</si>
  <si>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</si>
  <si>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</si>
  <si>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</si>
  <si>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</si>
  <si>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</si>
  <si>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</si>
  <si>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</si>
  <si>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</si>
  <si>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</si>
  <si>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</si>
  <si>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</si>
  <si>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</si>
  <si>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</si>
  <si>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</si>
  <si>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</si>
  <si>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</si>
  <si>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</si>
  <si>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</si>
  <si>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</si>
  <si>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</si>
  <si>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</si>
  <si>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</si>
  <si>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</si>
  <si>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</si>
  <si>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</si>
  <si>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</si>
  <si>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</si>
  <si>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</si>
  <si>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</si>
  <si>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</si>
  <si>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</si>
  <si>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</si>
  <si>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</si>
  <si>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</si>
  <si>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</si>
  <si>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</si>
  <si>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</si>
  <si>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</si>
  <si>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</si>
  <si>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</si>
  <si>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</si>
  <si>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</si>
  <si>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</si>
  <si>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</si>
  <si>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</si>
  <si>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</si>
  <si>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</si>
  <si>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</si>
  <si>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</si>
  <si>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</si>
  <si>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</si>
  <si>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</si>
  <si>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</si>
  <si>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</si>
  <si>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</si>
  <si>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</si>
  <si>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</si>
  <si>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</si>
  <si>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</si>
  <si>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</si>
  <si>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</si>
  <si>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</si>
  <si>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</si>
  <si>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</si>
  <si>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</si>
  <si>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</si>
  <si>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</si>
  <si>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</si>
  <si>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</si>
  <si>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</si>
  <si>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</si>
  <si>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</si>
  <si>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</si>
  <si>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</si>
  <si>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</si>
  <si>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</si>
  <si>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</si>
  <si>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</si>
  <si>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</si>
  <si>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</si>
  <si>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</si>
  <si>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</si>
  <si>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</si>
  <si>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</si>
  <si>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</si>
  <si>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</si>
  <si>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</si>
  <si>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</si>
  <si>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</si>
  <si>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</si>
  <si>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</si>
  <si>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</si>
  <si>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</si>
  <si>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</si>
  <si>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</si>
  <si>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</si>
  <si>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</si>
  <si>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</si>
  <si>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</si>
  <si>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</si>
  <si>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</si>
  <si>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</si>
  <si>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</si>
  <si>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</si>
  <si>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</si>
  <si>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</si>
  <si>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</si>
  <si>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</si>
  <si>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</si>
  <si>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</si>
  <si>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</si>
  <si>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</si>
  <si>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</si>
  <si>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</si>
  <si>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</si>
  <si>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</si>
  <si>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</si>
  <si>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</si>
  <si>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</si>
  <si>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</si>
  <si>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</si>
  <si>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</si>
  <si>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</si>
  <si>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</si>
  <si>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</si>
  <si>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</si>
  <si>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</si>
  <si>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</si>
  <si>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</si>
  <si>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</si>
  <si>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</si>
  <si>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</si>
  <si>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</si>
  <si>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</si>
  <si>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</si>
  <si>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</si>
  <si>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</si>
  <si>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</si>
  <si>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</si>
  <si>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</si>
  <si>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</si>
  <si>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</si>
  <si>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</si>
  <si>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</si>
  <si>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</si>
  <si>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</si>
  <si>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</si>
  <si>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</si>
  <si>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</si>
  <si>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</si>
  <si>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</si>
  <si>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</si>
  <si>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</si>
  <si>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</si>
  <si>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</si>
  <si>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</si>
  <si>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</si>
  <si>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</si>
  <si>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</si>
  <si>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</si>
  <si>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</si>
  <si>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</si>
  <si>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</si>
  <si>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</si>
  <si>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</si>
  <si>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</si>
  <si>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</si>
  <si>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</si>
  <si>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</si>
  <si>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</si>
  <si>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</si>
  <si>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</si>
  <si>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</si>
  <si>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</si>
  <si>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</si>
  <si>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</si>
  <si>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</si>
  <si>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</si>
  <si>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</si>
  <si>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</si>
  <si>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</si>
  <si>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</si>
  <si>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</si>
  <si>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</si>
  <si>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</si>
  <si>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</si>
  <si>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</si>
  <si>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</si>
  <si>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</si>
  <si>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</si>
  <si>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</si>
  <si>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</si>
  <si>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</si>
  <si>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</si>
  <si>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</si>
  <si>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</si>
  <si>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</si>
  <si>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</si>
  <si>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</si>
  <si>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</si>
  <si>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</si>
  <si>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</si>
  <si>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</si>
  <si>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</si>
  <si>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</si>
  <si>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</si>
  <si>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</si>
  <si>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</si>
  <si>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</si>
  <si>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</si>
  <si>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</si>
  <si>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</si>
  <si>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</si>
  <si>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</si>
  <si>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</si>
  <si>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</si>
  <si>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</si>
  <si>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</si>
  <si>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</si>
  <si>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</si>
  <si>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</si>
  <si>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</si>
  <si>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</si>
  <si>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</si>
  <si>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</si>
  <si>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</si>
  <si>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</si>
  <si>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</si>
  <si>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</si>
  <si>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</si>
  <si>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</si>
  <si>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</si>
  <si>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</si>
  <si>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</si>
  <si>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</si>
  <si>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</si>
  <si>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</si>
  <si>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</si>
  <si>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</si>
  <si>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</si>
  <si>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</si>
  <si>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</si>
  <si>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</si>
  <si>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</si>
  <si>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</si>
  <si>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</si>
  <si>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</si>
  <si>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</si>
  <si>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</si>
  <si>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</si>
  <si>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</si>
  <si>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</si>
  <si>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</si>
  <si>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</si>
  <si>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</si>
  <si>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</si>
  <si>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</si>
  <si>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</si>
  <si>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</si>
  <si>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</si>
  <si>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</si>
  <si>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</si>
  <si>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</si>
  <si>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</si>
  <si>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</si>
  <si>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</si>
  <si>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</si>
  <si>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</si>
  <si>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</si>
  <si>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</si>
  <si>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</si>
  <si>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</si>
  <si>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</si>
  <si>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</si>
  <si>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</si>
  <si>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</si>
  <si>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</si>
  <si>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</si>
  <si>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</si>
  <si>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</si>
  <si>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</si>
  <si>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</si>
  <si>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</si>
  <si>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</si>
  <si>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</si>
  <si>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</si>
  <si>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</si>
  <si>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</si>
  <si>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</si>
  <si>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</si>
  <si>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</si>
  <si>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</si>
  <si>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</si>
  <si>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</si>
  <si>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</si>
  <si>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</si>
  <si>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</si>
  <si>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</si>
  <si>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</si>
  <si>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</si>
  <si>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</si>
  <si>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</si>
  <si>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</si>
  <si>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</si>
  <si>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</si>
  <si>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</si>
  <si>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</si>
  <si>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</si>
  <si>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</si>
  <si>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</si>
  <si>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</si>
  <si>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</si>
  <si>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</si>
  <si>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</si>
  <si>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</si>
  <si>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</si>
  <si>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</si>
  <si>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</si>
  <si>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</si>
  <si>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</si>
  <si>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</si>
  <si>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</si>
  <si>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</si>
  <si>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</si>
  <si>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</si>
  <si>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</si>
  <si>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</si>
  <si>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</si>
  <si>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</si>
  <si>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</si>
  <si>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</si>
  <si>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</si>
  <si>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</si>
  <si>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</si>
  <si>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</si>
  <si>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</si>
  <si>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</si>
  <si>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</si>
  <si>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</si>
  <si>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</si>
  <si>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</si>
  <si>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</si>
  <si>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</si>
  <si>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</si>
  <si>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</si>
  <si>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</si>
  <si>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</si>
  <si>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</si>
  <si>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</si>
  <si>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</si>
  <si>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</si>
  <si>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</si>
  <si>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</si>
  <si>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</si>
  <si>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</si>
  <si>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</si>
  <si>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</si>
  <si>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</si>
  <si>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</si>
  <si>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</si>
  <si>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</si>
  <si>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</si>
  <si>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</si>
  <si>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</si>
  <si>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</si>
  <si>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</si>
  <si>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</si>
  <si>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</si>
  <si>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</si>
  <si>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</si>
  <si>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</si>
  <si>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</si>
  <si>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</si>
  <si>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</si>
  <si>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</si>
  <si>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</si>
  <si>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</si>
  <si>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</si>
  <si>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</si>
  <si>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</si>
  <si>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</si>
  <si>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</si>
  <si>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</si>
  <si>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</si>
  <si>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</si>
  <si>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</si>
  <si>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</si>
  <si>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</si>
  <si>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</si>
  <si>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</si>
  <si>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</si>
  <si>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</si>
  <si>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</si>
  <si>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</si>
  <si>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</si>
  <si>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</si>
  <si>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</si>
  <si>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</si>
  <si>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</si>
  <si>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</si>
  <si>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</si>
  <si>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</si>
  <si>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</si>
  <si>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</si>
  <si>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</si>
  <si>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</si>
  <si>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</si>
  <si>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</si>
  <si>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</si>
  <si>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</si>
  <si>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</si>
  <si>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</si>
  <si>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</si>
  <si>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</si>
  <si>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</si>
  <si>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</si>
  <si>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</si>
  <si>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</si>
  <si>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</si>
  <si>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</si>
  <si>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</si>
  <si>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</si>
  <si>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</si>
  <si>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</si>
  <si>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</si>
  <si>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</si>
  <si>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</si>
  <si>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</si>
  <si>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</si>
  <si>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</si>
  <si>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</si>
  <si>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</si>
  <si>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</si>
  <si>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</si>
  <si>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</si>
  <si>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</si>
  <si>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</si>
  <si>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</si>
  <si>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</si>
  <si>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</si>
  <si>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</si>
  <si>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</si>
  <si>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</si>
  <si>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</si>
  <si>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</si>
  <si>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</si>
  <si>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</si>
  <si>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</si>
  <si>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</si>
  <si>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</si>
  <si>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</si>
  <si>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</si>
  <si>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</si>
  <si>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</si>
  <si>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</si>
  <si>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</si>
  <si>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</si>
  <si>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</si>
  <si>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</si>
  <si>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</si>
  <si>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</si>
  <si>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</si>
  <si>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</si>
  <si>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</si>
  <si>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</si>
  <si>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</si>
  <si>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</si>
  <si>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</si>
  <si>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</si>
  <si>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</si>
  <si>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</si>
  <si>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</si>
  <si>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</si>
  <si>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</si>
  <si>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</si>
  <si>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</si>
  <si>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</si>
  <si>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</si>
  <si>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</si>
  <si>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</si>
  <si>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</si>
  <si>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</si>
  <si>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</si>
  <si>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</si>
  <si>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</si>
  <si>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</si>
  <si>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</si>
  <si>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</si>
  <si>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</si>
  <si>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</si>
  <si>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</si>
  <si>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</si>
  <si>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</si>
  <si>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</si>
  <si>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</si>
  <si>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</si>
  <si>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</si>
  <si>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</si>
  <si>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</si>
  <si>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</si>
  <si>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</si>
  <si>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</si>
  <si>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</si>
  <si>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</si>
  <si>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</si>
  <si>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</si>
  <si>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</si>
  <si>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</si>
  <si>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</si>
  <si>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</si>
  <si>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</si>
  <si>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</si>
  <si>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</si>
  <si>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</si>
  <si>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</si>
  <si>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</si>
  <si>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</si>
  <si>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</si>
  <si>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</si>
  <si>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</si>
  <si>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</si>
  <si>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</si>
  <si>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</si>
  <si>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</si>
  <si>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</si>
  <si>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</si>
  <si>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</si>
  <si>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</si>
  <si>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</si>
  <si>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</si>
  <si>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</si>
  <si>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</si>
  <si>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</si>
  <si>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</si>
  <si>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</si>
  <si>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</si>
  <si>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</si>
  <si>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</si>
  <si>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</si>
  <si>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</si>
  <si>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</si>
  <si>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</si>
  <si>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</si>
  <si>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</si>
  <si>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</si>
  <si>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</si>
  <si>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</si>
  <si>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</si>
  <si>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</si>
  <si>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</si>
  <si>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</si>
  <si>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</si>
  <si>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</si>
  <si>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</si>
  <si>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</si>
  <si>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</si>
  <si>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</si>
  <si>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</si>
  <si>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</si>
  <si>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</si>
  <si>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</si>
  <si>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</si>
  <si>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</si>
  <si>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</si>
  <si>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</si>
  <si>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</si>
  <si>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</si>
  <si>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</si>
  <si>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</si>
  <si>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</si>
  <si>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</si>
  <si>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</si>
  <si>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</si>
  <si>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</si>
  <si>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</si>
  <si>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</si>
  <si>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</si>
  <si>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</si>
  <si>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</si>
  <si>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</si>
  <si>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</si>
  <si>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</si>
  <si>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</si>
  <si>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</si>
  <si>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</si>
  <si>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</si>
  <si>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</si>
  <si>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</si>
  <si>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</si>
  <si>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</si>
  <si>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</si>
  <si>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</si>
  <si>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</si>
  <si>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</si>
  <si>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</si>
  <si>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</si>
  <si>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</si>
  <si>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</si>
  <si>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</si>
  <si>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</si>
  <si>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</si>
  <si>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</si>
  <si>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</si>
  <si>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</si>
  <si>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</si>
  <si>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</si>
  <si>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</si>
  <si>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</si>
  <si>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</si>
  <si>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</si>
  <si>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</si>
  <si>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</si>
  <si>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</si>
  <si>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</si>
  <si>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</si>
  <si>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</si>
  <si>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</si>
  <si>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</si>
  <si>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</si>
  <si>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</si>
  <si>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</si>
  <si>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</si>
  <si>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</si>
  <si>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</si>
  <si>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</si>
  <si>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</si>
  <si>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</si>
  <si>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</si>
  <si>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</si>
  <si>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</si>
  <si>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</si>
  <si>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</si>
  <si>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</si>
  <si>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</si>
  <si>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</si>
  <si>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</si>
  <si>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</si>
  <si>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</si>
  <si>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</si>
  <si>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</si>
  <si>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</si>
  <si>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</si>
  <si>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</si>
  <si>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</si>
  <si>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</si>
  <si>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</si>
  <si>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</si>
  <si>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</si>
  <si>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</si>
  <si>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</si>
  <si>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</si>
  <si>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</si>
  <si>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</si>
  <si>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</si>
  <si>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</si>
  <si>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</si>
  <si>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</si>
  <si>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</si>
  <si>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</si>
  <si>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</si>
  <si>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</si>
  <si>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</si>
  <si>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</si>
  <si>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</si>
  <si>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</si>
  <si>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</si>
  <si>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</si>
  <si>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</si>
  <si>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</si>
  <si>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</si>
  <si>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</si>
  <si>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</si>
  <si>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</si>
  <si>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</si>
  <si>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</si>
  <si>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</si>
  <si>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</si>
  <si>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</si>
  <si>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</si>
  <si>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</si>
  <si>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</si>
  <si>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</si>
  <si>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</si>
  <si>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</si>
  <si>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</si>
  <si>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</si>
  <si>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</si>
  <si>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</si>
  <si>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</si>
  <si>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</si>
  <si>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</si>
  <si>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</si>
  <si>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</si>
  <si>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</si>
  <si>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</si>
  <si>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</si>
  <si>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</si>
  <si>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</si>
  <si>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</si>
  <si>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</si>
  <si>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</si>
  <si>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</si>
  <si>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</si>
  <si>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</si>
  <si>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</si>
  <si>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</si>
  <si>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</si>
  <si>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</si>
  <si>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</si>
  <si>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</si>
  <si>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</si>
  <si>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</si>
  <si>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</si>
  <si>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</si>
  <si>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</si>
  <si>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</si>
  <si>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</si>
  <si>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</si>
  <si>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</si>
  <si>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</si>
  <si>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</si>
  <si>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นาดี</t>
  </si>
  <si>
    <t>2564</t>
  </si>
  <si>
    <t>14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</si>
  <si>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</si>
  <si>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37</t>
  </si>
  <si>
    <t>39</t>
  </si>
  <si>
    <t>71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</si>
  <si>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</si>
  <si>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</si>
  <si>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</si>
  <si>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</si>
  <si>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</si>
  <si>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</si>
  <si>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</si>
  <si>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</si>
  <si>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</si>
  <si>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</si>
  <si>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25910</t>
  </si>
  <si>
    <t>4</t>
  </si>
  <si>
    <t>5</t>
  </si>
  <si>
    <t>38300</t>
  </si>
  <si>
    <t>10280</t>
  </si>
  <si>
    <t>14111</t>
  </si>
  <si>
    <t>31001</t>
  </si>
  <si>
    <t>9</t>
  </si>
  <si>
    <t>33121</t>
  </si>
  <si>
    <t>35101</t>
  </si>
  <si>
    <t>10540</t>
  </si>
  <si>
    <t>20110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</si>
  <si>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</si>
  <si>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</si>
  <si>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</si>
  <si>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</si>
  <si>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</si>
  <si>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</si>
  <si>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</si>
  <si>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</si>
  <si>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</si>
  <si>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</si>
  <si>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</si>
  <si>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20170</t>
  </si>
  <si>
    <t>23953</t>
  </si>
  <si>
    <t>08103</t>
  </si>
  <si>
    <t>25922</t>
  </si>
  <si>
    <t>38211</t>
  </si>
  <si>
    <t>10150</t>
  </si>
  <si>
    <t>12</t>
  </si>
  <si>
    <t>19</t>
  </si>
  <si>
    <t>13</t>
  </si>
  <si>
    <t>01630</t>
  </si>
  <si>
    <t>บางขุนเทียน</t>
  </si>
  <si>
    <t>เลิกประกอบกิจการ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</si>
  <si>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</si>
  <si>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</si>
  <si>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</si>
  <si>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</si>
  <si>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โรงงานผลิตภาชนะบรรจุจากกระดาษทุกชนิดหรือแผ่นกระดาษไฟเบอร์ (Fibreboard)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</si>
  <si>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2561-2564</t>
  </si>
  <si>
    <t>ทะเบียนโรงงานรูปแบบใหม่ (14 หลัก)</t>
  </si>
  <si>
    <t>DISPFACREG</t>
  </si>
  <si>
    <t>22230</t>
  </si>
  <si>
    <t>ท่าข้าม</t>
  </si>
  <si>
    <t>22220</t>
  </si>
  <si>
    <t>17020</t>
  </si>
  <si>
    <t>ขุดตักดินสำหรับใช้ในการก่อสร้าง</t>
  </si>
  <si>
    <t>พนัสนิคม</t>
  </si>
  <si>
    <t>20140</t>
  </si>
  <si>
    <t>สุขุมวิท</t>
  </si>
  <si>
    <t>ปลวกแดง</t>
  </si>
  <si>
    <t>21140</t>
  </si>
  <si>
    <t>17</t>
  </si>
  <si>
    <t>เมืองระยอง</t>
  </si>
  <si>
    <t>21180</t>
  </si>
  <si>
    <t>เมืองนครปฐม</t>
  </si>
  <si>
    <t>73000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</si>
  <si>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</si>
  <si>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</si>
  <si>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</si>
  <si>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ลำลูกกา</t>
  </si>
  <si>
    <t>12150</t>
  </si>
  <si>
    <t>คอกกระบือ</t>
  </si>
  <si>
    <t>กบินทร์บุรี</t>
  </si>
  <si>
    <t>69</t>
  </si>
  <si>
    <t>ผลิตภัณฑ์พลาสติก</t>
  </si>
  <si>
    <t>รหัสไปรษณีย์</t>
  </si>
  <si>
    <t>พานทอง</t>
  </si>
  <si>
    <t>20160</t>
  </si>
  <si>
    <t>10611</t>
  </si>
  <si>
    <t>ห้องเย็น</t>
  </si>
  <si>
    <t>21000</t>
  </si>
  <si>
    <t>กำแพงแสน</t>
  </si>
  <si>
    <t>73140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</si>
  <si>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</si>
  <si>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</si>
  <si>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</si>
  <si>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</si>
  <si>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</si>
  <si>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</si>
  <si>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</si>
  <si>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</si>
  <si>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</si>
  <si>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</si>
  <si>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</si>
  <si>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</si>
  <si>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</si>
  <si>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</si>
  <si>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</si>
  <si>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</si>
  <si>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</si>
  <si>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</si>
  <si>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</si>
  <si>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</si>
  <si>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</si>
  <si>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</si>
  <si>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</si>
  <si>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</si>
  <si>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</si>
  <si>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</si>
  <si>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</si>
  <si>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</si>
  <si>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</si>
  <si>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</si>
  <si>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</si>
  <si>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</si>
  <si>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</si>
  <si>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</si>
  <si>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</si>
  <si>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</si>
  <si>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</si>
  <si>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</si>
  <si>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</si>
  <si>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</si>
  <si>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</si>
  <si>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</si>
  <si>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</si>
  <si>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</si>
  <si>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</si>
  <si>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</si>
  <si>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</si>
  <si>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</si>
  <si>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</si>
  <si>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</si>
  <si>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</si>
  <si>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</si>
  <si>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</si>
  <si>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</si>
  <si>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</si>
  <si>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</si>
  <si>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</si>
  <si>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</si>
  <si>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</si>
  <si>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</si>
  <si>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</si>
  <si>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</si>
  <si>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</si>
  <si>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</si>
  <si>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</si>
  <si>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</si>
  <si>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</si>
  <si>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</si>
  <si>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</si>
  <si>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</si>
  <si>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</si>
  <si>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</si>
  <si>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</si>
  <si>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</si>
  <si>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</si>
  <si>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</si>
  <si>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</si>
  <si>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</si>
  <si>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</si>
  <si>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</si>
  <si>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</si>
  <si>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</si>
  <si>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</si>
  <si>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</si>
  <si>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</si>
  <si>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</si>
  <si>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</si>
  <si>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</si>
  <si>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</si>
  <si>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</si>
  <si>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</si>
  <si>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</si>
  <si>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</si>
  <si>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</si>
  <si>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</si>
  <si>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</si>
  <si>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</si>
  <si>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</si>
  <si>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</si>
  <si>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</si>
  <si>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</si>
  <si>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</si>
  <si>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</si>
  <si>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</si>
  <si>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</si>
  <si>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</si>
  <si>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</si>
  <si>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</si>
  <si>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</si>
  <si>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</si>
  <si>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</si>
  <si>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</si>
  <si>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</si>
  <si>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</si>
  <si>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</si>
  <si>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</si>
  <si>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</si>
  <si>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</si>
  <si>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</si>
  <si>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</si>
  <si>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</si>
  <si>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</si>
  <si>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</si>
  <si>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</si>
  <si>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</si>
  <si>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</si>
  <si>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</si>
  <si>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</si>
  <si>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</si>
  <si>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</si>
  <si>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</si>
  <si>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</si>
  <si>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</si>
  <si>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</si>
  <si>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</si>
  <si>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</si>
  <si>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</si>
  <si>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</si>
  <si>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</si>
  <si>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</si>
  <si>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</si>
  <si>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</si>
  <si>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</si>
  <si>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</si>
  <si>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</si>
  <si>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</si>
  <si>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</si>
  <si>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</si>
  <si>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</si>
  <si>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</si>
  <si>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</si>
  <si>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</si>
  <si>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</si>
  <si>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</si>
  <si>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</si>
  <si>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</si>
  <si>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</si>
  <si>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ระหว่างปี 2561-2564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</si>
  <si>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</si>
  <si>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          </t>
  </si>
  <si>
    <t xml:space="preserve">   ประเภทอุตสาหกรรมลำดับที่ 3(2) การขุดหรือลอกกรวด ทราย หรือดิน               </t>
  </si>
  <si>
    <t>33</t>
  </si>
  <si>
    <t>72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</si>
  <si>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</si>
  <si>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</si>
  <si>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</si>
  <si>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การทำฝอยไม้ การบด ป่น หรือย่อยไม้</t>
  </si>
  <si>
    <t>สวนหลวง</t>
  </si>
  <si>
    <t>21001</t>
  </si>
  <si>
    <t>ควนขนุน</t>
  </si>
  <si>
    <t>10304</t>
  </si>
  <si>
    <t>23991</t>
  </si>
  <si>
    <t>เฉลิมพระเกียรติ</t>
  </si>
  <si>
    <t>25110</t>
  </si>
  <si>
    <t>26402</t>
  </si>
  <si>
    <t>95</t>
  </si>
  <si>
    <t>18240</t>
  </si>
  <si>
    <t>60</t>
  </si>
  <si>
    <t>16299</t>
  </si>
  <si>
    <t xml:space="preserve">   จังหวัด นครปฐม                                                                       </t>
  </si>
  <si>
    <t>62</t>
  </si>
  <si>
    <t>การทำขนมปังหรือขนมเค้ก</t>
  </si>
  <si>
    <t>การผลิตวัตถุที่รับรองไว้ในตำรายาที่รัฐมนตรีว่าการกระทรวงสาธารณสุขประกาศ</t>
  </si>
  <si>
    <t>โรงงานผลิต ตบแต่ง ดัดแปลง หรือซ่อมแซม เครื่องเรือนหรือเครื่องตบแต่งภายในอาคาร</t>
  </si>
  <si>
    <t>บ้านโพธิ์</t>
  </si>
  <si>
    <t>มาบข่า</t>
  </si>
  <si>
    <t>บางละมุง</t>
  </si>
  <si>
    <t>20150</t>
  </si>
  <si>
    <t>คลองหนึ่ง</t>
  </si>
  <si>
    <t>บางกระเจ้า</t>
  </si>
  <si>
    <t>เมืองฉะเชิงเทรา</t>
  </si>
  <si>
    <t>24000</t>
  </si>
  <si>
    <t>15</t>
  </si>
  <si>
    <t>10570</t>
  </si>
  <si>
    <t>แพรกษาใหม่</t>
  </si>
  <si>
    <t>10711</t>
  </si>
  <si>
    <t>หันคา</t>
  </si>
  <si>
    <t>11041</t>
  </si>
  <si>
    <t>119</t>
  </si>
  <si>
    <t>ศรีสัชนาลัย</t>
  </si>
  <si>
    <t>เมืองสุราษฎร์ธานี</t>
  </si>
  <si>
    <t>84000</t>
  </si>
  <si>
    <t>มะขามคู่</t>
  </si>
  <si>
    <t>31002</t>
  </si>
  <si>
    <t>ทำผลิตภัณฑ์คอนกรีตผสมเสร็จ</t>
  </si>
  <si>
    <t>บริษัท อิตาเลียนไทย ดีเวล๊อปเมนต์ จำกัด (มหาชน)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</si>
  <si>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</si>
  <si>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ปากช่อง</t>
  </si>
  <si>
    <t>หนองฮี</t>
  </si>
  <si>
    <t>ปลาปาก</t>
  </si>
  <si>
    <t>48160</t>
  </si>
  <si>
    <t>ดอนไก่ดี</t>
  </si>
  <si>
    <t>ขุดตักดิน สำหรับใช้ในการก่อสร้าง</t>
  </si>
  <si>
    <t>ดูดทราย</t>
  </si>
  <si>
    <t>เมืองลำปาง</t>
  </si>
  <si>
    <t>52000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</si>
  <si>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       </t>
  </si>
  <si>
    <t xml:space="preserve">   จังหวัด สมุทรสาคร                                                                                             </t>
  </si>
  <si>
    <t xml:space="preserve"> จำนวน          21      โรงงาน</t>
  </si>
  <si>
    <t>56</t>
  </si>
  <si>
    <t>การทำผลิตภัณฑ์ซึ่งมิใช่ภาชนะบรรจุจากเยื่อกระดาษ หรือกระดาษแข็ง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</si>
  <si>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</si>
  <si>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การทำภาชนะบรรจุ เครื่องมือ หรือเครื่องใช้จากไม้ และรวมถึงชิ้นส่วนของผลิตภัณฑ์</t>
  </si>
  <si>
    <t xml:space="preserve">การผลิตวัตถุที่มุ่งหมายสำหรับใช้ในการวิเคราะห์ บำบัด บรรเทา รักษา หรือป้องกันโรค 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</si>
  <si>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</si>
  <si>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โรงงานประกอบกิจการเกี่ยวกับอุปกรณ์ไฟฟ้า การทำลวดหรือสายเคเบิลหุ้มฉนวน</t>
  </si>
  <si>
    <t>การทำกระดาษ กระดาษแข็ง หรือกระดาษที่ใช้ในการก่อสร้างชนิดที่ทำจากเส้นใย (Fibre)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</si>
  <si>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</si>
  <si>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89</t>
  </si>
  <si>
    <t>ผลิตถุงมือยางทางการแพทย์</t>
  </si>
  <si>
    <t>เขาไชยราช</t>
  </si>
  <si>
    <t>ปะทิว</t>
  </si>
  <si>
    <t>86210</t>
  </si>
  <si>
    <t>20221</t>
  </si>
  <si>
    <t>บริษัท เอสซีจี ซิเมนต์ จำกัด</t>
  </si>
  <si>
    <t>พหลโยธิน</t>
  </si>
  <si>
    <t>อุทัย</t>
  </si>
  <si>
    <t>13210</t>
  </si>
  <si>
    <t>10801</t>
  </si>
  <si>
    <t>17012</t>
  </si>
  <si>
    <t>บริษัท วัน แคน จำกัด</t>
  </si>
  <si>
    <t>พระยานาคราช</t>
  </si>
  <si>
    <t>บางพลีน้อย</t>
  </si>
  <si>
    <t>บางบ่อ</t>
  </si>
  <si>
    <t>10560</t>
  </si>
  <si>
    <t>ด่านช้าง</t>
  </si>
  <si>
    <t>59</t>
  </si>
  <si>
    <t>บ้านใหม่</t>
  </si>
  <si>
    <t>พยุหะคีรี</t>
  </si>
  <si>
    <t>60130</t>
  </si>
  <si>
    <t>ท่าเสา</t>
  </si>
  <si>
    <t>10111</t>
  </si>
  <si>
    <t>เมืองนครพนม</t>
  </si>
  <si>
    <t>48000</t>
  </si>
  <si>
    <t>เมืองสระแก้ว</t>
  </si>
  <si>
    <t>27000</t>
  </si>
  <si>
    <t>ผลิตเม็ดพลาสติก</t>
  </si>
  <si>
    <t>สำนักท้อน</t>
  </si>
  <si>
    <t>บ้านฉาง</t>
  </si>
  <si>
    <t>21130</t>
  </si>
  <si>
    <t>หนองกี่</t>
  </si>
  <si>
    <t>ท่าทราย</t>
  </si>
  <si>
    <t>เมืองอุดรธานี</t>
  </si>
  <si>
    <t>41000</t>
  </si>
  <si>
    <t>ตลิ่งชัน</t>
  </si>
  <si>
    <t>จะนะ</t>
  </si>
  <si>
    <t>90130</t>
  </si>
  <si>
    <t>ทำน้ำแข็งหลอด</t>
  </si>
  <si>
    <t>สระกะเทียม</t>
  </si>
  <si>
    <t>หนองโพ</t>
  </si>
  <si>
    <t>ตาคลี</t>
  </si>
  <si>
    <t>60140</t>
  </si>
  <si>
    <t>บ้านยาง</t>
  </si>
  <si>
    <t>61/1</t>
  </si>
  <si>
    <t>เทียนทะเล 24</t>
  </si>
  <si>
    <t>บางขุนเทียน-ชายทะเล</t>
  </si>
  <si>
    <t>22299</t>
  </si>
  <si>
    <t>บ้านเกาะ</t>
  </si>
  <si>
    <t>คอนกรีตผสมเสร็จ</t>
  </si>
  <si>
    <t>ละหาร</t>
  </si>
  <si>
    <t>ซับสมบูรณ์</t>
  </si>
  <si>
    <t>โคกโพธิ์ไชย</t>
  </si>
  <si>
    <t>40160</t>
  </si>
  <si>
    <t>กล้วยแพะ</t>
  </si>
  <si>
    <t>27320</t>
  </si>
  <si>
    <t>ท่าศาลา</t>
  </si>
  <si>
    <t>ขุดตักดินในที่ดินกรรมสิทธิ์ เพื่อใช้ในการก่อสร้าง</t>
  </si>
  <si>
    <t>เมืองชุมพร</t>
  </si>
  <si>
    <t>หนองบอนแดง</t>
  </si>
  <si>
    <t>17011</t>
  </si>
  <si>
    <t>158</t>
  </si>
  <si>
    <t>23921</t>
  </si>
  <si>
    <t>บริษัท ช.ทวีก่อสร้าง จำกัด</t>
  </si>
  <si>
    <t>61</t>
  </si>
  <si>
    <t>ผลิตน้ำแข็ง</t>
  </si>
  <si>
    <t>ชัยบาดาล</t>
  </si>
  <si>
    <t>15130</t>
  </si>
  <si>
    <t>16230</t>
  </si>
  <si>
    <t>ท่าใหม่</t>
  </si>
  <si>
    <t>22120</t>
  </si>
  <si>
    <t>93110</t>
  </si>
  <si>
    <t>16220</t>
  </si>
  <si>
    <t>หินโงม</t>
  </si>
  <si>
    <t>เมืองหนองคาย</t>
  </si>
  <si>
    <t>43000</t>
  </si>
  <si>
    <t>หล่มสัก</t>
  </si>
  <si>
    <t>67110</t>
  </si>
  <si>
    <t>โพนทราย</t>
  </si>
  <si>
    <t>45240</t>
  </si>
  <si>
    <t>สามขา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</si>
  <si>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เดือนตุลาคม  2564 </t>
  </si>
  <si>
    <t xml:space="preserve">    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เดือนตุลาคม 2564</t>
  </si>
  <si>
    <t>ข้อมูลเมื่อวันที่
 3 พฤศจิกายน 2564</t>
  </si>
  <si>
    <r>
      <t xml:space="preserve">เดือนตุลาคม 2564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174 โรงงาน  เงินลงทุน 10,823.14 ล้านบาท  คนงาน 8,846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</si>
  <si>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43 โรงงาน คิดเป็นร้อยละ 24.71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131 โรงงาน คิดเป็นร้อยละ 75.29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</si>
  <si>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43 โรงงาน คิดเป็นร้อยละ 24.71   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>น้อยที่สุดจำนวน 21 โรงงาน  คิดเป็นร้อยละ 12.07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</si>
  <si>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3,567.14 ล้านบาท คิดเป็นร้อยละ 32.96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7,256.00 ล้านบาท คิดเป็นร้อยละ 67.04</t>
    </r>
  </si>
  <si>
    <r>
      <rPr>
        <b/>
        <sz val="10"/>
        <rFont val="Tahoma"/>
        <family val="2"/>
        <scheme val="minor"/>
      </rPr>
      <t xml:space="preserve">โดย กรุงเทพมหานครและปริมณฑล </t>
    </r>
    <r>
      <rPr>
        <sz val="10"/>
        <rFont val="Tahoma"/>
        <family val="2"/>
        <scheme val="minor"/>
      </rPr>
      <t>มีการลงทุนมากที่สุด เงินลงทุน 3,567.14 ล้านบาท คิดเป็นร้อยละ 32.96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 xml:space="preserve"> น้อยที่สุด เงินลงทุน 539.76  ล้านบาท คิดเป็นร้อยละ 4.99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</si>
  <si>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8,846 คน  เป็นคนงานชายจำนวน 4,136 คน คิดเป็นร้อยละ 46.76  และคนงานหญิงจำนวน 4,710 คน คิดเป็นร้อยละ 53.24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</si>
  <si>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4,136 คน คิดเป็นร้อยละ 46.75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4,710 คน คิดเป็นร้อยละ 53.25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</si>
  <si>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4,136 คน คิดเป็นร้อยละ 46.75 และ</t>
    </r>
    <r>
      <rPr>
        <b/>
        <sz val="10"/>
        <rFont val="Tahoma"/>
        <family val="2"/>
        <scheme val="minor"/>
      </rPr>
      <t>ภาคเหนือ</t>
    </r>
    <r>
      <rPr>
        <sz val="10"/>
        <rFont val="Tahoma"/>
        <family val="2"/>
        <scheme val="minor"/>
      </rPr>
      <t xml:space="preserve"> น้อยที่สุดจำนวน 289 คน คิดเป็นร้อยละ 3.27</t>
    </r>
  </si>
  <si>
    <t xml:space="preserve">      เดือนตุลาคม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</si>
  <si>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โรงงานจำพวกที่ 2  จำนวน  10 โรงงาน   เงินลงทุน  200.21 ล้านบาท   คนงานรวม  378 คน เป็นชาย  152 คน และหญิง 226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</si>
  <si>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164 โรงงาน   เงินลงทุน  10,622.93 ล้านบาท   คนงานรวม 8,468 คน เป็นชาย  3,984 คน และหญิง 4,484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</si>
  <si>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20</t>
    </r>
    <r>
      <rPr>
        <sz val="10"/>
        <color indexed="8"/>
        <rFont val="Tahoma"/>
        <family val="2"/>
        <scheme val="minor"/>
      </rPr>
      <t xml:space="preserve"> โรงงาน   เงินลงทุน  2,412.16 ล้านบาท   คนงานรวม 4,280 คน เป็นชาย  2,036 คน และหญิง  2,244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</si>
  <si>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42 โรงงาน   เงินลงทุน  1,635.58 ล้านบาท   คนงานจำนวน  1,452 คน เป็นชาย  589 คน และหญิง  863 คน ตามลำดับ</t>
    </r>
  </si>
  <si>
    <t xml:space="preserve">  เดือนตุลาคม 2564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</si>
  <si>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เดือนตุลาคม 2564  ดังนี้   </t>
  </si>
  <si>
    <t xml:space="preserve">   จังหวัด สมุทรปราการ                                                                                      </t>
  </si>
  <si>
    <t>จำนวน          19      โรงงาน</t>
  </si>
  <si>
    <t xml:space="preserve">   จังหวัด ชลบุรี                                                                       </t>
  </si>
  <si>
    <t xml:space="preserve">จำนวน          14     โรงงาน </t>
  </si>
  <si>
    <t>จำนวน          13     โรงงาน</t>
  </si>
  <si>
    <t>จำนวนเงินลงทุน            2,221.72    ล้านบาท</t>
  </si>
  <si>
    <t>จำนวนเงินลงทุน            1,567.76    ล้านบาท</t>
  </si>
  <si>
    <t xml:space="preserve">   จังหวัด สงขลา                                                                       </t>
  </si>
  <si>
    <t xml:space="preserve">   จังหวัด สระแก้ว                                                                       </t>
  </si>
  <si>
    <t xml:space="preserve">จำนวนคนงาน                   2,688   คน  </t>
  </si>
  <si>
    <t xml:space="preserve">   จังหวัด นครราชสีมา                                                                                             </t>
  </si>
  <si>
    <t xml:space="preserve">จำนวนคนงาน                   1,223   คน  </t>
  </si>
  <si>
    <t xml:space="preserve">จำนวนคนงาน                   1,088   คน  </t>
  </si>
  <si>
    <t xml:space="preserve"> จำนวน          17      โรงงาน</t>
  </si>
  <si>
    <t xml:space="preserve"> จำนวน          13      โรงงาน</t>
  </si>
  <si>
    <t xml:space="preserve">   ประเภทอุตสาหกรรมลำดับที่ 105 โรงงานคัดแยกหรือฝังกลบสิ่งปฏิกูลหรือวัสดุที่ไม่ใช้แล้ว</t>
  </si>
  <si>
    <t xml:space="preserve">จำนวนเงินทุน     2,183.72   ล้านบาท </t>
  </si>
  <si>
    <t xml:space="preserve">   ประเภทอุตสาหกรรมลำดับที่ 4(1) การฆ่าสัตว์       </t>
  </si>
  <si>
    <t xml:space="preserve">จำนวนเงินทุน     1,791.16   ล้านบาท </t>
  </si>
  <si>
    <t xml:space="preserve">   ประเภทอุตสาหกรรมลำดับที่ 88(1) การผลิตพลังงานไฟฟ้าจากพลังงานแสงอาทิตย์ ยกเว้นที่ติดตั้งบนหลังคา ดาดฟ้า</t>
  </si>
  <si>
    <t xml:space="preserve">จำนวนเงินทุน     1,617.41   ล้านบาท </t>
  </si>
  <si>
    <t>จำนวนคนงาน         2,625   คน</t>
  </si>
  <si>
    <t>จำนวนคนงาน         1,254   คน</t>
  </si>
  <si>
    <t>จำนวนคนงาน         1,155   คน</t>
  </si>
  <si>
    <t xml:space="preserve">   ประเภทอุตสาหกรรมลำดับที่ 33 โรงงานผลิตรองเท้าหรือชิ้นส่วนของรองเท้าซึ่งมิได้ทำจากไม้ยางอบแข็ง ยางอัดเข้ารูป                                                                                                             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</si>
  <si>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เดือนตุลาคม 2564</t>
  </si>
  <si>
    <t>35</t>
  </si>
  <si>
    <t>66</t>
  </si>
  <si>
    <t>เดือนตุลาคม 2564</t>
  </si>
  <si>
    <t>การทำผลิตภัณฑ์จากสิ่งทอเป็นเครื่องใช้ในบ้าน</t>
  </si>
  <si>
    <t>การเลื่อย ไส ซอย เซาะร่อง หรือการแปรรูปไม้ด้วยวิธีอื่นที่คล้ายคลึงกัน</t>
  </si>
  <si>
    <t>การเก็บรักษา ลำเลียง แยก คัดเลือก หรือแบ่งบรรจุเฉพาะเคมีภัณฑ์อันตราย</t>
  </si>
  <si>
    <t>การทำเครื่องประดับโดยใช้เพชร พลอย ไข่มุก ทองคำ ทองขาว เงิน นาก หรืออัญมณี</t>
  </si>
  <si>
    <t>โรงงานผลิตรองเท้าหรือชิ้นส่วนของรองเท้าซึ่งมิได้ทำจากไม้ยางอบแข็ง ยางอัดเข้ารูป</t>
  </si>
  <si>
    <t>การทำ ดัดแปลง หรือซ่อมแซมแบบ (Dies) หรือเครื่องจับ (Jigs) สำหรับใช้กับเครื่องมือ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</si>
  <si>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</si>
  <si>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</si>
  <si>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การทำอุปกรณ์ติดตั้งหรือเต้าเสียบหลอดไฟฟ้า (Fixtures or lamp sockets or receptacles)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</si>
  <si>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</si>
  <si>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การล้าง ชำแหละ แกะ ต้ม นึ่ง ทอด หรือบดสัตว์ หรือส่วนหนึ่งส่วนใดของสัตว์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</si>
  <si>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</si>
  <si>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</si>
  <si>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โรงงานผลิตภาชนะบรรจุ หรือเครื่องใช้ จากไม้ไผ่ หวาย ฟาง อ้อ กก หรือผักตบชวา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</si>
  <si>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เดือนตุลาคม 2564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</si>
  <si>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เดือนตุลาคม 2564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</si>
  <si>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เดือนตุลาคม 2564</t>
  </si>
  <si>
    <t>ตารางที่ 13  สถิติจำนวนโรงงานอุตสาหกรรมที่เลิกประกอบกิจการ  จำแนกเป็นรายจังหวัด  เดือนตุลาคม 2564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</si>
  <si>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เดือนตุลาคม 2564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</si>
  <si>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เดือนตุลาคม  2564</t>
  </si>
  <si>
    <t>3-4(1)-9/64นฐ</t>
  </si>
  <si>
    <t>10730460125644</t>
  </si>
  <si>
    <t>บริษัท ไทย ฟู้ดส์ สไวน อินเตอร์เนชั่นแนล จำกัด</t>
  </si>
  <si>
    <t>ฆ่าและชำแหละชิ้นส่วนสุกร</t>
  </si>
  <si>
    <t>10/28/2021</t>
  </si>
  <si>
    <t>โฉนดที่ดินเลขที่ 6933</t>
  </si>
  <si>
    <t>ทุ่งบัว</t>
  </si>
  <si>
    <t>3-52(4)-35/64สข</t>
  </si>
  <si>
    <t>10900450825640</t>
  </si>
  <si>
    <t>บริษัท ศรีตรังโกลฟส์ (ประเทศไทย) จำกัด (มหาชน)</t>
  </si>
  <si>
    <t>10/11/2021</t>
  </si>
  <si>
    <t>โฉนดเลขที่  38450, 38454, 38455, 38456, 38457, 38458 และ 38459</t>
  </si>
  <si>
    <t>สำนักขาม</t>
  </si>
  <si>
    <t>สะเดา</t>
  </si>
  <si>
    <t>90120</t>
  </si>
  <si>
    <t>3-88(1)-32/64สก</t>
  </si>
  <si>
    <t>40270452525646</t>
  </si>
  <si>
    <t xml:space="preserve">บริษัท ซุปเปอร์ โซล่าร์ เอนเนอร์ยี จำกัด </t>
  </si>
  <si>
    <t>ผลิตพลังงานไฟฟ้าจากแสงอาทิตย์ กำลังการผลิตติดตั้ง 19.9218 เมกะวัตต์</t>
  </si>
  <si>
    <t>10/14/2021</t>
  </si>
  <si>
    <t>222 (บนโฉนดที่ดินเลขที่ 11547, 11548, 11549, 16714 และ 16715)</t>
  </si>
  <si>
    <t>หันทราย</t>
  </si>
  <si>
    <t>อรัญประเทศ</t>
  </si>
  <si>
    <t>27120</t>
  </si>
  <si>
    <t>3-88(1)-30/64สก</t>
  </si>
  <si>
    <t>40270451525647</t>
  </si>
  <si>
    <t>บริษัท ซุปเปอร์ โซล่าร์ เอนเนอร์ยี จำกัด</t>
  </si>
  <si>
    <t>ผลิตพลังงานไฟฟ้าจากพลังงานแสงอาทิตย์ กำลังการผลิตติดตั้ง 18.288 เมกะวัตต์</t>
  </si>
  <si>
    <t>222 โฉนดที่ดินเลขที่ 265, 295, 16591, 16592, 16593, 16594, 16595, 16596, 16597, 16598, 16599, 16600, 16601, 16606 และ 16716</t>
  </si>
  <si>
    <t>3-88(1)-31/64สก</t>
  </si>
  <si>
    <t>40270452425649</t>
  </si>
  <si>
    <t>ผลิตพลังงานไฟฟ้าจากพลังงานแสงอาทิตย์ กำลังการผลิตติดตั้ง 7.776 เมกะวัตต์</t>
  </si>
  <si>
    <t>10/06/2021</t>
  </si>
  <si>
    <t>222 (โฉนดที่ดินเลขที่ 16607, 16608 และ 16705)</t>
  </si>
  <si>
    <t>จ3-40(2)-5/64สป</t>
  </si>
  <si>
    <t>20110458825646</t>
  </si>
  <si>
    <t>บริษัท เอช.ที. อินดัสเทรียล จำกัด</t>
  </si>
  <si>
    <t>ผลิตกระดาษอนามัย เช่น กระดาษเช็คหน้าชนิดเปียก</t>
  </si>
  <si>
    <t>10/26/2021</t>
  </si>
  <si>
    <t>888</t>
  </si>
  <si>
    <t>ในคลองบางปลากด</t>
  </si>
  <si>
    <t>พระสมุทรเจดีย์</t>
  </si>
  <si>
    <t>10290</t>
  </si>
  <si>
    <t>จ3-64(12)-23/64นม</t>
  </si>
  <si>
    <t>20300458125648</t>
  </si>
  <si>
    <t>บริษัท เค.ที.เอ็ม. สตีล จำกัด</t>
  </si>
  <si>
    <t>การกลึง เจาะคว้าน ไส เจียรนัย เชื่อมโลหะ การทำชิ้นส่วนหรืออุปกรณ์ผลิตภัณฑ์โลหะ และเครื่องจักรกลสำหรับงานเกษตร</t>
  </si>
  <si>
    <t>10/25/2021</t>
  </si>
  <si>
    <t>117</t>
  </si>
  <si>
    <t>มิตรภาพ-หนองคาย</t>
  </si>
  <si>
    <t>โตนด</t>
  </si>
  <si>
    <t>โนนสูง</t>
  </si>
  <si>
    <t>30160</t>
  </si>
  <si>
    <t>3-89-5/64สพ</t>
  </si>
  <si>
    <t>10720450425641</t>
  </si>
  <si>
    <t>บริษัท กรีนเอิร์ธ เอ็นเนอร์จี จำกัด</t>
  </si>
  <si>
    <t>ผลิตก๊าซชีวภาพ</t>
  </si>
  <si>
    <t>20111</t>
  </si>
  <si>
    <t>10/08/2021</t>
  </si>
  <si>
    <t>181, 148</t>
  </si>
  <si>
    <t>หนองมะค่าโมง</t>
  </si>
  <si>
    <t>72180</t>
  </si>
  <si>
    <t>3-106-68/64ปจ</t>
  </si>
  <si>
    <t>10250446125642</t>
  </si>
  <si>
    <t>นายวุฒิไกร แสงคำ</t>
  </si>
  <si>
    <t>นำตะกรันและเศษโลหะ เช่น ทองแดง อลูมิเนียม มาบดย่อยและหลอมหล่อเป็นแท่ง ถอดแยกมอเตอร์เก่าที่ไม่เป็นของเสียอันตราย บดย่อยเศษสายไฟ คัดแยกสิ่งปฏิกูลหรือวัสดุที่ไม่ใช้แล้วที่ไม่เป็นของเสียอันตราย</t>
  </si>
  <si>
    <t>10/04/2021</t>
  </si>
  <si>
    <t>โฉนดที่ดินเลขที่ 30389</t>
  </si>
  <si>
    <t>3-106-65/64ปจ</t>
  </si>
  <si>
    <t>10250445425647</t>
  </si>
  <si>
    <t>นางสาวสุมาลี กิ่งซา</t>
  </si>
  <si>
    <t>10/01/2021</t>
  </si>
  <si>
    <t>3-106-66/64ปจ</t>
  </si>
  <si>
    <t>10250445625642</t>
  </si>
  <si>
    <t>บริษัท โปรต้า พร็อพเพอร์ตี้ จำกัด</t>
  </si>
  <si>
    <t>3-106-63/64ปจ</t>
  </si>
  <si>
    <t>10250444925647</t>
  </si>
  <si>
    <t>นางสาวพนารัตน์ ปักโคทะถัง</t>
  </si>
  <si>
    <t>3-106-64/64ปจ</t>
  </si>
  <si>
    <t>10250445225641</t>
  </si>
  <si>
    <t>นายศรายุท ช่างปั้น</t>
  </si>
  <si>
    <t>3-106-67/64ปจ</t>
  </si>
  <si>
    <t>10250446025644</t>
  </si>
  <si>
    <t>นางสาวอังคณา  โนโชติ</t>
  </si>
  <si>
    <t>นำตะกรันและเศษโลหะ เช่น ทองแดง อลูมิเนียม มาบดย่อยและหลอมหล่อเป็นแท่ง ถอดแยกมาอเตอร์เก่าที่ไม่เป็นของเสียอันตราย บดย่อยเศษสายไฟ คัดแยดสิ่งปฏิกูลหรือวัสดุที่ไม่ใช้แล้วที่ไม่เป็นของเสียอันตราย</t>
  </si>
  <si>
    <t>3-10(1)-11/64สค</t>
  </si>
  <si>
    <t>10740459725643</t>
  </si>
  <si>
    <t>บริษัท ซันฟู้ดส์เทรดดิ้ง จำกัด</t>
  </si>
  <si>
    <t>ผลิตอาหารจากแป้ง ขนมปังอบกรอบ บะหมี่กึ่งสำเร็จรูป อาหารว่าง (SNACK FOOD)</t>
  </si>
  <si>
    <t>60/2</t>
  </si>
  <si>
    <t>พระรามที่ 2</t>
  </si>
  <si>
    <t>3-88(1)-28/64นศ</t>
  </si>
  <si>
    <t>40800451325646</t>
  </si>
  <si>
    <t>ผลิตพลังงานไฟฟ้าจากเซลล์แสงอาทิตย์ ชนิดติดตั้งบนพื้นดิน กำลังการผลิต 7.15 เมกะวัตต์</t>
  </si>
  <si>
    <t>โฉนดที่ดินเลขที่ 8398</t>
  </si>
  <si>
    <t>ที่วัง</t>
  </si>
  <si>
    <t>ทุ่งสง</t>
  </si>
  <si>
    <t>80110</t>
  </si>
  <si>
    <t>จ3-58(1)-244/64ฉช</t>
  </si>
  <si>
    <t>20240445925645</t>
  </si>
  <si>
    <t>โฉนดที่ดินเลขที่ 50027,50028</t>
  </si>
  <si>
    <t>คลองอุดมชลจร</t>
  </si>
  <si>
    <t>3-106-71/64รย</t>
  </si>
  <si>
    <t>10210456825648</t>
  </si>
  <si>
    <t>บริษัท หวง ไท่ ไทร์ (ไทยแลนด์) จำกัด</t>
  </si>
  <si>
    <t>นำเศษยางเสื่อมสภาพมาบดย่อย อัด และรีดเป็นแผ่น เพื่อนำกลับมาใช้ใหม่</t>
  </si>
  <si>
    <t>10/20/2021</t>
  </si>
  <si>
    <t>495</t>
  </si>
  <si>
    <t>จ3-89-4/64อจ</t>
  </si>
  <si>
    <t>20370445025649</t>
  </si>
  <si>
    <t>บริษัท อีเอเอ็น ไบโอก๊าซ จำกัด</t>
  </si>
  <si>
    <t>ผลิตก๊าซชีวภาพ กำลังการผลิตรวม 9,408 ลูกบาศก์เมตรก๊าซต่อวัน</t>
  </si>
  <si>
    <t>โฉนดที่ดินเลขที่ 8692</t>
  </si>
  <si>
    <t>โคกสาร</t>
  </si>
  <si>
    <t>ชานุมาน</t>
  </si>
  <si>
    <t>37210</t>
  </si>
  <si>
    <t>0933692525</t>
  </si>
  <si>
    <t>3-56-3/64สข</t>
  </si>
  <si>
    <t>10900444125644</t>
  </si>
  <si>
    <t>บริษัท อิฐพงษ์ไทย มั่นคง จำกัด</t>
  </si>
  <si>
    <t>ผลิตอิฐดินเผา</t>
  </si>
  <si>
    <t>โฉนดที่ดินเลขที่ 84652, 84653</t>
  </si>
  <si>
    <t>จะนะ-ปัตตานี</t>
  </si>
  <si>
    <t>บ้านนา</t>
  </si>
  <si>
    <t>3-52(4)-36/64สป</t>
  </si>
  <si>
    <t>10110451825645</t>
  </si>
  <si>
    <t>บริษัท สมบูรณ์ แอนด์ เอส.พี.รับเบอร์ จำกัด</t>
  </si>
  <si>
    <t>ทำผลิตภัณฑ์ยาง เช่น ยางโอริง ยางขอบกระจก ยางขอบกระจกรถยนต์</t>
  </si>
  <si>
    <t>10/12/2021</t>
  </si>
  <si>
    <t>โฉนดที่ดินเลขที่ 31219, 31220, 31221, 31222</t>
  </si>
  <si>
    <t>วัดบางหัวเสือ</t>
  </si>
  <si>
    <t>ปู่เจ้าสมิงพราย</t>
  </si>
  <si>
    <t>บางหัวเสือ</t>
  </si>
  <si>
    <t>พระประแดง</t>
  </si>
  <si>
    <t>10130</t>
  </si>
  <si>
    <t>3-34(1)-20/64กพ</t>
  </si>
  <si>
    <t>10620446825641</t>
  </si>
  <si>
    <t>บริษัท อะโกร เอ็นเนอร์จี้ ซัพพลาย จำกัด</t>
  </si>
  <si>
    <t>ผลิตชิ้นไม้สับจากไม้ยางพาราและไม้ที่ปลูกขึ้นโดยเฉพาะ 13 ชนิดตามมติคณะรัฐมนตรี เพื่อจำหน่าย</t>
  </si>
  <si>
    <t>16101</t>
  </si>
  <si>
    <t>10/05/2021</t>
  </si>
  <si>
    <t>โฉนดที่ดินเลขที่ 1514, 1869, 7103, 7104</t>
  </si>
  <si>
    <t>คลองขลุง</t>
  </si>
  <si>
    <t>62120</t>
  </si>
  <si>
    <t>3-88(1)-29/64สก</t>
  </si>
  <si>
    <t>40270451425640</t>
  </si>
  <si>
    <t>ผลิตพลังงานไฟฟ้าจากพลังงานแสงอาทิตย์ กำลังการผลิตติดตั้ง 3.024 เมกะวัตต์</t>
  </si>
  <si>
    <t>222 (โแนดที่ดินเลขที่ 271 และ 275)</t>
  </si>
  <si>
    <t>3-105-96/64ชบ</t>
  </si>
  <si>
    <t>10200454125646</t>
  </si>
  <si>
    <t>บริษัท ชัยสมุทร รับเบอร์ จำกัด</t>
  </si>
  <si>
    <t>10/15/2021</t>
  </si>
  <si>
    <t>35/12</t>
  </si>
  <si>
    <t>จ3-95(1)-56/64ชร</t>
  </si>
  <si>
    <t>20570448625648</t>
  </si>
  <si>
    <t>บริษัท อีซูซุสงวนไทยเชียงราย จำกัด</t>
  </si>
  <si>
    <t>ซ่อมแซมรถยนต์</t>
  </si>
  <si>
    <t>10/07/2021</t>
  </si>
  <si>
    <t>333</t>
  </si>
  <si>
    <t>จอมสวรรค์</t>
  </si>
  <si>
    <t>แม่จัน</t>
  </si>
  <si>
    <t>57110</t>
  </si>
  <si>
    <t>0894312156</t>
  </si>
  <si>
    <t>3-88(1)-27/64กส</t>
  </si>
  <si>
    <t>40460451225641</t>
  </si>
  <si>
    <t>บริษัท มิตรผล ไบโอ-เพาเวอร์ (กาฬสินธุ์) จำกัด</t>
  </si>
  <si>
    <t>ผลิตพลังงานไฟฟ้าจากพลังงานแสงอาทิตย์แบบทุ่นลอยน้ไ ขนาด 3.203 เมกะวัตต์</t>
  </si>
  <si>
    <t>โฉนดที่ดิน เลขที่ 16835</t>
  </si>
  <si>
    <t>กฉินารายณ์-โพนทอง</t>
  </si>
  <si>
    <t>สมสะอาด</t>
  </si>
  <si>
    <t>กุฉินารายณ์</t>
  </si>
  <si>
    <t>46110</t>
  </si>
  <si>
    <t>3-50(4)-89/64ชร</t>
  </si>
  <si>
    <t>10570453325649</t>
  </si>
  <si>
    <t>บริษัท เพพส์ คอนสตรัคชั่นส์ จำกัด</t>
  </si>
  <si>
    <t>โรงงานผลิตแอสฟัลท์ติกคอนกรีต</t>
  </si>
  <si>
    <t>โฉนดที่ดินเลขที่ 67762 เลขที่ดิน 25</t>
  </si>
  <si>
    <t>ท่าสาย</t>
  </si>
  <si>
    <t>เมืองเชียงราย</t>
  </si>
  <si>
    <t>57000</t>
  </si>
  <si>
    <t>3-105-97/64ชบ</t>
  </si>
  <si>
    <t>10200454225644</t>
  </si>
  <si>
    <t>บริษัท กรีน เวิลด์ คอนเซชั่น จำกัด</t>
  </si>
  <si>
    <t>โฉนดที่ดินเลขที่  63371, 17104</t>
  </si>
  <si>
    <t>จ3-42(2)-2/64ชบ</t>
  </si>
  <si>
    <t>20200455625642</t>
  </si>
  <si>
    <t>บริษัท เจ.เอ็น.ทรานสอส (ประเทศไทย) จำกัด</t>
  </si>
  <si>
    <t>เก็บรักษา ลำเลียง หรือแบ่งบรรจุเฉพาะเคมีภัณฑ์อันตราย</t>
  </si>
  <si>
    <t>20113</t>
  </si>
  <si>
    <t>10/19/2021</t>
  </si>
  <si>
    <t>140/5</t>
  </si>
  <si>
    <t>หนองเหียง</t>
  </si>
  <si>
    <t>ข3-11(1)-1/64สป</t>
  </si>
  <si>
    <t>91590451625644</t>
  </si>
  <si>
    <t>บริษัท มินดา ฟู้ดส์ อินดัสทรี (ประเทศไทย) จำกัด</t>
  </si>
  <si>
    <t>ผลิตและจำหน่ายน้ำเชื่อม</t>
  </si>
  <si>
    <t>10723</t>
  </si>
  <si>
    <t>999/126-128</t>
  </si>
  <si>
    <t>3-52(4)-34/64ชบ</t>
  </si>
  <si>
    <t>10200446425641</t>
  </si>
  <si>
    <t>บริษัท ไทยเมดิคอลโกลฟ จำกัด</t>
  </si>
  <si>
    <t>ผลิตถุงมือยาง</t>
  </si>
  <si>
    <t>363/1, 363/2</t>
  </si>
  <si>
    <t>บางพระ</t>
  </si>
  <si>
    <t>085 5555261</t>
  </si>
  <si>
    <t>จ3-23(1)-3/64กส</t>
  </si>
  <si>
    <t>20460458725647</t>
  </si>
  <si>
    <t>บริษัท วอดดิ้ง นันวูเว่น จำกัด</t>
  </si>
  <si>
    <t>ผลิตวัสดุจากเส้นใยสังเคราะห์ สำหรับงานการ์เม้นท์ เครื่องนอน เฟอร์นิเจอร์ และอื่นๆ</t>
  </si>
  <si>
    <t>13921</t>
  </si>
  <si>
    <t>หนองอิเฒ่า</t>
  </si>
  <si>
    <t>ยางตลาด</t>
  </si>
  <si>
    <t>46120</t>
  </si>
  <si>
    <t>065-3565951</t>
  </si>
  <si>
    <t>จ3-2(1)-19/64อต</t>
  </si>
  <si>
    <t>20530446925648</t>
  </si>
  <si>
    <t>สหกรณ์การเกษตรเมืองอุตรดิตถ์ จำกัด</t>
  </si>
  <si>
    <t>อบเมล็ดข้าวโพดและเก็บรักษาผลผลิตในไซโล</t>
  </si>
  <si>
    <t>โฉนดที่ดินเลขที่ 4549</t>
  </si>
  <si>
    <t>เมืองอุตรดิตถ์</t>
  </si>
  <si>
    <t>53000</t>
  </si>
  <si>
    <t>055409778</t>
  </si>
  <si>
    <t>3-105-98/64รย</t>
  </si>
  <si>
    <t>10210454325641</t>
  </si>
  <si>
    <t>ก2-28(1)-110/64</t>
  </si>
  <si>
    <t>50100448425642</t>
  </si>
  <si>
    <t>บริษัท พี.เอ็น.แอล. จำกัด</t>
  </si>
  <si>
    <t>ตัดเย็บเสื้อผ้าสำเร็จรูป</t>
  </si>
  <si>
    <t>25/2-3</t>
  </si>
  <si>
    <t>ปุณณวิถี 20</t>
  </si>
  <si>
    <t>สุขุมวิท 101</t>
  </si>
  <si>
    <t>บางจาก</t>
  </si>
  <si>
    <t>พระโขนง</t>
  </si>
  <si>
    <t>10260</t>
  </si>
  <si>
    <t>3-14-59/64สฎ</t>
  </si>
  <si>
    <t>10840458225643</t>
  </si>
  <si>
    <t>บริษัท โชคมาดา จำกัด</t>
  </si>
  <si>
    <t>โฉนดที่ดิน 32216, 20144 เลขที่ดิน 6,7</t>
  </si>
  <si>
    <t>บางกุ้ง</t>
  </si>
  <si>
    <t>081-5384768</t>
  </si>
  <si>
    <t>จ3-62-6/64สป</t>
  </si>
  <si>
    <t>20110455725641</t>
  </si>
  <si>
    <t>ผลิตเครื่องใช้ เครื่องตบแต่งภายในอาคารที่ทำจากโลหะ เหล็ก อะลูมิเนียม หรือ ไม้ แก้ว ยาง ฟิล์ม พลาสติกอัดสำเร็จเข้ารูป กล่องกระดาษสำเร็จรูป ฯลฯ</t>
  </si>
  <si>
    <t>ข3-88(1)-25/64อย</t>
  </si>
  <si>
    <t>91600445825646</t>
  </si>
  <si>
    <t>บริษัท กรีนเยลโล่ โซลาร์ 2 (ไทยแลนด์) จำกัด</t>
  </si>
  <si>
    <t>ผลิตไฟฟ้าพลังงานแสงอาทิตย์แบบติดตั้งบนหลังคา ขนาดกำลังการผลิต 2,462.40 กิโลวัตต์</t>
  </si>
  <si>
    <t>1/30</t>
  </si>
  <si>
    <t>โรจนะ</t>
  </si>
  <si>
    <t>คานหาม</t>
  </si>
  <si>
    <t>02-0798081</t>
  </si>
  <si>
    <t>3-53(4)-27/64</t>
  </si>
  <si>
    <t>10100444225649</t>
  </si>
  <si>
    <t>บริษัท เอช ดี พี อี จำกัด</t>
  </si>
  <si>
    <t>ทำภาชนะบรรจุพลาสติก</t>
  </si>
  <si>
    <t>จ3-39-15/64ชบ</t>
  </si>
  <si>
    <t>20200447825649</t>
  </si>
  <si>
    <t>บริษัท กล่องดวงใจ เมนูแฟคเจอริ่ง จำกัด</t>
  </si>
  <si>
    <t>ผลิตและจัดจำหน่ายกล่องกระดาษ</t>
  </si>
  <si>
    <t>336/16</t>
  </si>
  <si>
    <t>บ่อวิน</t>
  </si>
  <si>
    <t>033-135037</t>
  </si>
  <si>
    <t>3-33-3/64นม</t>
  </si>
  <si>
    <t>10300453625644</t>
  </si>
  <si>
    <t>บริษัท โรฟุ (ประเทศไทย) จำกัด</t>
  </si>
  <si>
    <t>ผลิตชิ้นส่วนรองเท้า</t>
  </si>
  <si>
    <t>15202</t>
  </si>
  <si>
    <t>601</t>
  </si>
  <si>
    <t>ในเมือง</t>
  </si>
  <si>
    <t>พิมาย</t>
  </si>
  <si>
    <t>30110</t>
  </si>
  <si>
    <t>033-004493</t>
  </si>
  <si>
    <t>จ3-67(7)-6/64ปท</t>
  </si>
  <si>
    <t>20130454525644</t>
  </si>
  <si>
    <t>บริษัท รังสิต พรอสเพอร์ เอสเตท จำกัด</t>
  </si>
  <si>
    <t>ผลิต ดัดแปลง หรือซ่อมแซมแบบแม่พิมพ์โลหะ (Dies) และเครื่องจับยึดชิ้นงาน (Jigs) ส่วนประกอบ หรืออุปกรณ์ของผลิตภัณฑ์ดังกล่าว และผลิตชิ้นส่วนเครื่องจักร</t>
  </si>
  <si>
    <t>28229</t>
  </si>
  <si>
    <t>10/18/2021</t>
  </si>
  <si>
    <t>9/269-270</t>
  </si>
  <si>
    <t>จ3-50(4)-90/64กส</t>
  </si>
  <si>
    <t>20460457325647</t>
  </si>
  <si>
    <t>ห้างหุ้นส่วนจำกัด ธนกรรุ่งเรือง</t>
  </si>
  <si>
    <t>10/21/2021</t>
  </si>
  <si>
    <t>โฉนดที่ดินเลขที่ 8408,71283</t>
  </si>
  <si>
    <t>หลุบ</t>
  </si>
  <si>
    <t>เมืองกาฬสินธุ์</t>
  </si>
  <si>
    <t>46000</t>
  </si>
  <si>
    <t>094-1959565</t>
  </si>
  <si>
    <t>3-14-60/64นม</t>
  </si>
  <si>
    <t>10300460025648</t>
  </si>
  <si>
    <t>บริษัท กิมชุนไอซ์ ลำทะเมนชัย จำกัด</t>
  </si>
  <si>
    <t xml:space="preserve">โฉนดที่ดินเลขที่ 8187 </t>
  </si>
  <si>
    <t>ไพล</t>
  </si>
  <si>
    <t>ลำทะเมนชัย</t>
  </si>
  <si>
    <t>30270</t>
  </si>
  <si>
    <t>จ3-64(13)-37/64รย</t>
  </si>
  <si>
    <t>20210455525643</t>
  </si>
  <si>
    <t>บริษัท ซัน เรย์ อินดัสทรีส์ (ประเทศไทย) จำกัด</t>
  </si>
  <si>
    <t>ผลิตชุดอุปกรณ์ต่อพ่วงอเนกประสงค์</t>
  </si>
  <si>
    <t>469/2</t>
  </si>
  <si>
    <t>ห้วยโป่ง</t>
  </si>
  <si>
    <t>21150</t>
  </si>
  <si>
    <t>0970714875</t>
  </si>
  <si>
    <t>จ3-46(2)-2/64นฐ</t>
  </si>
  <si>
    <t>20730455125649</t>
  </si>
  <si>
    <t>นางสาวละออ นวลละออง</t>
  </si>
  <si>
    <t>ผลิตและแบ่งบรรจุผลิตภัณฑ์ยาแผนปัจจุบัน ยาแผนโบราณ เครื่องสำอาง และผลิตภัณฑ์ สุขภาพอื่นๆ</t>
  </si>
  <si>
    <t>โฉนดที่ดินเลขที่ 4545,4546,4548,4549</t>
  </si>
  <si>
    <t>มาบแค</t>
  </si>
  <si>
    <t>จ3-50(4)-86/64อจ</t>
  </si>
  <si>
    <t>20370444825643</t>
  </si>
  <si>
    <t>ห้างหุ้นส่วนจำกัด สุริยาขนส่งอุบล</t>
  </si>
  <si>
    <t>ผลิตแอสฟังท์ติกคอนกรีต</t>
  </si>
  <si>
    <t>โฉนดที่ดินเลขที่ 10767 เลขที่ดิน 163</t>
  </si>
  <si>
    <t>เสนางคนิคม</t>
  </si>
  <si>
    <t>37290</t>
  </si>
  <si>
    <t>045956241</t>
  </si>
  <si>
    <t>3-14-58/64นพ</t>
  </si>
  <si>
    <t>10480458025642</t>
  </si>
  <si>
    <t>บริษัท กิมชุนไอซ์ ธาตุพนม จำกัด</t>
  </si>
  <si>
    <t>ผลิตน้ำแข็งหลอดและน้ำดื่ม</t>
  </si>
  <si>
    <t>200</t>
  </si>
  <si>
    <t>อุ่มเหม้า</t>
  </si>
  <si>
    <t>ธาตุพนม</t>
  </si>
  <si>
    <t>48110</t>
  </si>
  <si>
    <t>จ3-53(5)-36/64สค</t>
  </si>
  <si>
    <t>20740459025646</t>
  </si>
  <si>
    <t>นางสาวปรีดา ทองศิริ</t>
  </si>
  <si>
    <t>ผลิตเม็ดพลาสติกและผลิตท่อพลาสติก</t>
  </si>
  <si>
    <t>99/116</t>
  </si>
  <si>
    <t>จ3-72-13/64สป</t>
  </si>
  <si>
    <t>20110448525645</t>
  </si>
  <si>
    <t>บริษัท เด่นชัยการเคหะและที่ดิน จำกัด</t>
  </si>
  <si>
    <t>ผลิต ประกอบ ดัดแปลง อุปกรณ์ หรือชิ้นส่วนสำหรับใช้กับเครื่องอิเล็กทรอนิกส์</t>
  </si>
  <si>
    <t>209/11</t>
  </si>
  <si>
    <t>จ3-3(2)-178/64นว</t>
  </si>
  <si>
    <t>20600447125645</t>
  </si>
  <si>
    <t>ห้างหุ้นส่วนจำกัด ช. ไทยเศรษฐ์</t>
  </si>
  <si>
    <t>ขุด ตัก ดิน ในที่ดินกรรมสิทธิ์ สำหรับใช้ในการก่อสร้าง</t>
  </si>
  <si>
    <t>โฉนดที่ดินเลขที่ 33740 เลขที่ดิน 29</t>
  </si>
  <si>
    <t>สระทะเล</t>
  </si>
  <si>
    <t>จ3-13(7)-1/64จบ</t>
  </si>
  <si>
    <t>20220453925646</t>
  </si>
  <si>
    <t>บริษัท เอส เอ โอ การเกษตร จำกัด</t>
  </si>
  <si>
    <t>ผลิตเครื่องเทศ การบดหรือป่นเครื่องเทศ เช่น พริกไทย กระเทียม ข่า ตะไคร้</t>
  </si>
  <si>
    <t>10771</t>
  </si>
  <si>
    <t>21/4</t>
  </si>
  <si>
    <t>ตะกาดเง้า</t>
  </si>
  <si>
    <t>086-3909172</t>
  </si>
  <si>
    <t>จ3-64(12)-22/64พบ</t>
  </si>
  <si>
    <t>20760444025642</t>
  </si>
  <si>
    <t>ห้างหุ้นส่วนจำกัด อ.ทวี ก่อสร้าง</t>
  </si>
  <si>
    <t>ผลิตและประกอบ ตัด พับ ดัด ม้วน เจาะ ปั๊ม และเชื่อมโลหะทั่วไป เช่น แผ่นราวเหล็กลูกฟูก (การ์ดเรล) และเสาไฟฟ้าแสงส่วาง</t>
  </si>
  <si>
    <t>ทับคาง</t>
  </si>
  <si>
    <t>เขาย้อย</t>
  </si>
  <si>
    <t>76140</t>
  </si>
  <si>
    <t>อ2-8(2)-18/64สค</t>
  </si>
  <si>
    <t>60740456725645</t>
  </si>
  <si>
    <t>บริษัท สเปเซียล โฟร เซ่นฟู้ดส์ จำกัด</t>
  </si>
  <si>
    <t xml:space="preserve">ประกอบกิจการ การถนอมผัก พืช หรือผลไม้ โดยวิธีกวน ตากแห้ง ดอง หรือทำให้เยือกแข็งโดยฉับพลันหรือเหือดแห้ง , การทำอาหารจากสัตว์น้ำและบรรจุในภาชนะที่ผนึกและอากาศเข้าไม่ได้ , การทำผลิตภัณฑ์อาหารสำเร็จรูปจากสัตว์ มันสัตว์ หนังสัตว์ หรือสารที่สกัดจากไขสัตว์หรือกระดูกสัตว์ </t>
  </si>
  <si>
    <t>48/59</t>
  </si>
  <si>
    <t>จ2-64(13)-255/64ปท</t>
  </si>
  <si>
    <t>20130453725641</t>
  </si>
  <si>
    <t>บริษัท เอส เอส เอ็ม แอนด์ แมชชินเนอรี่ จำกัด</t>
  </si>
  <si>
    <t xml:space="preserve">ผลิตผลิตภัณฑ์จากโลหะด้วยวิธีการ กลึง กัด ไส เจียน หรือเชื่อมโลหะทั่วไป </t>
  </si>
  <si>
    <t>14/27</t>
  </si>
  <si>
    <t>พืชอุดม</t>
  </si>
  <si>
    <t>3-2(1)-20/64ชร</t>
  </si>
  <si>
    <t>10570449025642</t>
  </si>
  <si>
    <t>นายโชคชัย วงศ์สุยะ</t>
  </si>
  <si>
    <t>อบลำไยและอบพืชผลทางการเกษตร</t>
  </si>
  <si>
    <t>112</t>
  </si>
  <si>
    <t>แม่เย็น</t>
  </si>
  <si>
    <t>พาน</t>
  </si>
  <si>
    <t>57280</t>
  </si>
  <si>
    <t>3-39-16/64สค</t>
  </si>
  <si>
    <t>10740451125644</t>
  </si>
  <si>
    <t>บริษัท วิจิตรพร บรรจุภัณฑ์ จำกัด</t>
  </si>
  <si>
    <t>บรรจุภัณฑ์จากกระดาษ, กล่องกระดาษ และพิมพ์ลวดลาย</t>
  </si>
  <si>
    <t>129/690-129/691</t>
  </si>
  <si>
    <t>อ้อมน้อย</t>
  </si>
  <si>
    <t>74130</t>
  </si>
  <si>
    <t>ข3-88(1)-26/64รย</t>
  </si>
  <si>
    <t>91090449525642</t>
  </si>
  <si>
    <t>บริษัท เอนเนอร์จี อินโนเวชั่น พาวเวอร์ จำกัด</t>
  </si>
  <si>
    <t>ผลิตพลังงานไฟฟ้าจากพลังงานแสงอาทิตย์ที่ติดตั้งบนหลังคา ขนาดกำลังการผลิต 2,988.090 กิโลวัตต์</t>
  </si>
  <si>
    <t>บ้านแลง-นาตาขวัญ</t>
  </si>
  <si>
    <t>บ้านแลง</t>
  </si>
  <si>
    <t>จ3-46(3)-2/64สป</t>
  </si>
  <si>
    <t>20110443825644</t>
  </si>
  <si>
    <t>บริษัท นูทริชั่น โปรเฟส จำกัด</t>
  </si>
  <si>
    <t>ผลิตอาหารเสริมสุขภาพ</t>
  </si>
  <si>
    <t>595/23-24</t>
  </si>
  <si>
    <t>บางปูใหม่</t>
  </si>
  <si>
    <t>จ3-58(1)-246/64รย</t>
  </si>
  <si>
    <t>20210447425647</t>
  </si>
  <si>
    <t>บริษัท เอส.เจ.ซี. คอนกรีต จำกัด</t>
  </si>
  <si>
    <t>โฉนดที่ดินลขที่ 20455, 40623</t>
  </si>
  <si>
    <t>332</t>
  </si>
  <si>
    <t>จ3-53(1)-45/64สค</t>
  </si>
  <si>
    <t>20740451925645</t>
  </si>
  <si>
    <t>นายสมประสงค์ เรืองศรี</t>
  </si>
  <si>
    <t>ผลิตภัณฑ์พลาสติก เช่น ท่อพีวีซี</t>
  </si>
  <si>
    <t>227/5</t>
  </si>
  <si>
    <t>จ3-4(2)-4/64สค</t>
  </si>
  <si>
    <t>20740449425641</t>
  </si>
  <si>
    <t>บริษัท พี.ดี.โฟรเซ่น ฟู้ดส์ จำกัด</t>
  </si>
  <si>
    <t>ผลิตวัตถุดิบสำหรับบรรจุเนื้อสัตว์ เช่น ไส้กรอกอีสาน</t>
  </si>
  <si>
    <t>10131</t>
  </si>
  <si>
    <t>โฉนดที่ดินเลขที่ 49520 และ 112786</t>
  </si>
  <si>
    <t>จ3-36(1)-5/64ชบ</t>
  </si>
  <si>
    <t>20200460925649</t>
  </si>
  <si>
    <t>บริษัท ไอเอ็นดี ไทย แพ็คเวล อุตสาหกรรม จำกัด</t>
  </si>
  <si>
    <t>ผลิตพาเลทไม้ ลังไม้ และเครื่องใช้จากไม้อื่นๆ</t>
  </si>
  <si>
    <t>10/29/2021</t>
  </si>
  <si>
    <t>โฉนดที่ดินเลขที่ 13466</t>
  </si>
  <si>
    <t>ธาตุทอง</t>
  </si>
  <si>
    <t>บ่อทอง</t>
  </si>
  <si>
    <t>20270</t>
  </si>
  <si>
    <t>จ3-53(1)-46/64สค</t>
  </si>
  <si>
    <t>20740454825644</t>
  </si>
  <si>
    <t>บริษัท ที.เอส.ไดคาสติ้ง โปรดักส์ จำกัด</t>
  </si>
  <si>
    <t>ทำผลิตภัณฑ์พลาสติกทั่วไป และผลิตภัณฑ์พลาสติกสำหรับเครื่องใช้ไฟฟ้า และทำแม่พิมพ์โลหะ</t>
  </si>
  <si>
    <t>7/4</t>
  </si>
  <si>
    <t>จ3-50(4)-93/64นพ</t>
  </si>
  <si>
    <t>20480459525648</t>
  </si>
  <si>
    <t>ห้างหุ้นส่วนจำกัด บัญชาศรีสงครามก่อสร้าง</t>
  </si>
  <si>
    <t>10/27/2021</t>
  </si>
  <si>
    <t>100</t>
  </si>
  <si>
    <t>ท่าจำปา</t>
  </si>
  <si>
    <t>ท่าอุเทน</t>
  </si>
  <si>
    <t>48120</t>
  </si>
  <si>
    <t>0813803737</t>
  </si>
  <si>
    <t>3-4(1)-10/64สป</t>
  </si>
  <si>
    <t>10110461325644</t>
  </si>
  <si>
    <t>บริษัท พระนครเขื่อนขันธ์ โปรดักส์</t>
  </si>
  <si>
    <t>ฆ่าสัตว์และชำแหละเนื้อสัตว์ เช่น สุกร</t>
  </si>
  <si>
    <t>โฉนดที่ดิน 62583</t>
  </si>
  <si>
    <t>3-14-55/64รอ</t>
  </si>
  <si>
    <t>10450452625648</t>
  </si>
  <si>
    <t>บริษัท มวลชลไอซ์ จตุรพักตรพิมาน จำกัด</t>
  </si>
  <si>
    <t>ผลิตน้ำแข็งก้อน</t>
  </si>
  <si>
    <t>44</t>
  </si>
  <si>
    <t>น้ำใส</t>
  </si>
  <si>
    <t>จตุรพักตรพิมาน</t>
  </si>
  <si>
    <t>45180</t>
  </si>
  <si>
    <t>จ3-50(4)-88/64นพ</t>
  </si>
  <si>
    <t>20480450225644</t>
  </si>
  <si>
    <t>นายกฤษณะ  เหล่าตระกูล</t>
  </si>
  <si>
    <t>โฉนดที่ดินเลขที่ 28397 และ 35675</t>
  </si>
  <si>
    <t>3-105-92/64สป</t>
  </si>
  <si>
    <t>10110448025648</t>
  </si>
  <si>
    <t>นางปิยะนันท์  แซ่ัจัง</t>
  </si>
  <si>
    <t>โฉนดที่ดินเลขที่ 159693</t>
  </si>
  <si>
    <t>บางปลา</t>
  </si>
  <si>
    <t>จ3-14-56/64สฎ</t>
  </si>
  <si>
    <t>20840455325642</t>
  </si>
  <si>
    <t>บริษัท เอสดี บี.คลีนไอซ์ จำกัด</t>
  </si>
  <si>
    <t>ผลิตน้ำแข็งซอง</t>
  </si>
  <si>
    <t>109/4</t>
  </si>
  <si>
    <t>พุมเรียง</t>
  </si>
  <si>
    <t>ไชยา</t>
  </si>
  <si>
    <t>84110</t>
  </si>
  <si>
    <t>0815978355</t>
  </si>
  <si>
    <t>3-34(4)-46/64นม</t>
  </si>
  <si>
    <t>10300446625644</t>
  </si>
  <si>
    <t>ผลิตชิ้นไม้สับจากไม้ที่ปลูกโดยเฉพาะ 13 ชนิดและไม้ยางพารา ตามมติคณะรัฐมนตรีเพื่อจำหน่าย</t>
  </si>
  <si>
    <t>โฉนดที่ดินเลขที่ 35946,173859,173860,35949</t>
  </si>
  <si>
    <t>เมืองนครราชสีมา</t>
  </si>
  <si>
    <t>30310</t>
  </si>
  <si>
    <t>จ3-35-1/64อต</t>
  </si>
  <si>
    <t>20530446725642</t>
  </si>
  <si>
    <t>นางบุญเลี้ยง นนท์คลัง</t>
  </si>
  <si>
    <t>ทำตะเกียบและไม้เสียบอาหารจากไม้ไผ่</t>
  </si>
  <si>
    <t>120/1</t>
  </si>
  <si>
    <t>ป่าคาย</t>
  </si>
  <si>
    <t>ทองแสนขัน</t>
  </si>
  <si>
    <t>53230</t>
  </si>
  <si>
    <t>081-8865604</t>
  </si>
  <si>
    <t>จ3-39-17/64สค</t>
  </si>
  <si>
    <t>20740452225649</t>
  </si>
  <si>
    <t>บริษัท เปเปอร์ไรส์ จำกัด</t>
  </si>
  <si>
    <t>ผลิตภาชนะบรรจุจากกระดาษทุกชนิด</t>
  </si>
  <si>
    <t>127</t>
  </si>
  <si>
    <t>จ3-39-14/64ชบ</t>
  </si>
  <si>
    <t>20200447625643</t>
  </si>
  <si>
    <t>บริษัท เจวาย แพ็คกิ้ง จำกัด</t>
  </si>
  <si>
    <t>ผลิตกล่องกระดาษลูกฟูก แผ่นรอง ไส้กล่อง พาเลทไม้</t>
  </si>
  <si>
    <t>78/28</t>
  </si>
  <si>
    <t>ตะเคียนเตี้ย</t>
  </si>
  <si>
    <t>033-00034617</t>
  </si>
  <si>
    <t>ข2-74(3)-9/64สป</t>
  </si>
  <si>
    <t>91590460325640</t>
  </si>
  <si>
    <t>บริษัท ซาทิส อิเล็คทริค (ประเทศไทย) จำกัด</t>
  </si>
  <si>
    <t>ผลิตชิ้นส่วนหรืออุปกรณ์ที่ใช้กับผลิตภัณฑ์อิเล็คทรอนิคส์ เช่น ชุดสายไฟพร้อมอุปกรณ์</t>
  </si>
  <si>
    <t>27103</t>
  </si>
  <si>
    <t>55/52</t>
  </si>
  <si>
    <t>021825198</t>
  </si>
  <si>
    <t>จ2-61-24/64สป</t>
  </si>
  <si>
    <t>20110449925646</t>
  </si>
  <si>
    <t>บริษัท เจ.อาร์.พี.อินเตอร์ กรุ๊ป จำกัด</t>
  </si>
  <si>
    <t>ผลิต ตบแต่ง ดัดแปลง หรือซ่อมแซมเครื่องมือหรือเครื่องใช้ที่ทำด้วยเหล็ก หรือเหล็กกล้าและรวมถึงส่วนประกอบหรืออุปกรณ์ของเครื่องมือหรือเครื่องใช้ ได้แก่ โต๊ะ ชั้นวาง กล่องเครื่องมือและอุปกรณ์โลหะ</t>
  </si>
  <si>
    <t>24109</t>
  </si>
  <si>
    <t>289/20</t>
  </si>
  <si>
    <t>ราชาเทวะ</t>
  </si>
  <si>
    <t>จ3-53(5)-34/64สค</t>
  </si>
  <si>
    <t>20740444725649</t>
  </si>
  <si>
    <t>บริษัท จี๋ลี่ซันพลาสติกรีไซเคิล (2018) จำกัด</t>
  </si>
  <si>
    <t>3/2</t>
  </si>
  <si>
    <t>3-34(4)-47/64ตร</t>
  </si>
  <si>
    <t>10230447225641</t>
  </si>
  <si>
    <t>บริษัท ตราดมั่นคงวัสดุก่อสร้าง (2552) จำกัด</t>
  </si>
  <si>
    <t>แปรรูปไม้ยางพาราและไม้ที่ปลูกขึ้นโดยเฉพาะ 13 ชนิด ตามมติคณะรัฐมนตรี อัดน้ำยาและอบไม้</t>
  </si>
  <si>
    <t>โฉนดที่ดินเลขที่ 4795</t>
  </si>
  <si>
    <t>ตราด-คลองใหญ่</t>
  </si>
  <si>
    <t>ท่าพริก</t>
  </si>
  <si>
    <t>เมืองตราด</t>
  </si>
  <si>
    <t>23000</t>
  </si>
  <si>
    <t>จ3-74(2)-4/64สค</t>
  </si>
  <si>
    <t>20740445525642</t>
  </si>
  <si>
    <t xml:space="preserve">บริษัท กิม ไท อู เคเบิ้ล เทคโนโลยี จำกัด </t>
  </si>
  <si>
    <t>ผลิตสายไฟ สายเคเบิ้ล อุปกรณ์ไฟฟ้า</t>
  </si>
  <si>
    <t>50</t>
  </si>
  <si>
    <t>จ3-64(2)-12/64สป</t>
  </si>
  <si>
    <t>20110456425647</t>
  </si>
  <si>
    <t>บริษัท เกษร อินเตอร์พาร์ท จำกัด</t>
  </si>
  <si>
    <t>ปั้มโลหะเพื่อทำอุปกรณ์ชิ้นส่วนรถยนต์</t>
  </si>
  <si>
    <t>636</t>
  </si>
  <si>
    <t>พุทธรักษา</t>
  </si>
  <si>
    <t>แพรกษา</t>
  </si>
  <si>
    <t>021786720</t>
  </si>
  <si>
    <t>จ3-20(1)-17/64ชบ</t>
  </si>
  <si>
    <t>20200455425647</t>
  </si>
  <si>
    <t>นางสาวสมลักษณ์ เดชจินดา</t>
  </si>
  <si>
    <t>ทำน้ำดื่ม และภาชนะที่ใช้ในการบรรจุ เช่น ขวดบรรจุ และฝา</t>
  </si>
  <si>
    <t>269/64</t>
  </si>
  <si>
    <t>จ3-91(1)-13/64รย</t>
  </si>
  <si>
    <t>20210457025642</t>
  </si>
  <si>
    <t>บริษัท เอเชียเมดิคอลโกลฟส์ จำกัด</t>
  </si>
  <si>
    <t>บรรจุสินค้าทั่วไป เช่น ถุงมือยาง</t>
  </si>
  <si>
    <t>52293</t>
  </si>
  <si>
    <t>37/9</t>
  </si>
  <si>
    <t>จ3-53(4)-28/64ชบ</t>
  </si>
  <si>
    <t>20200455225641</t>
  </si>
  <si>
    <t>บริษัท บลู ไดมอนด์ แมชชีนเนอรี่ จำกัด</t>
  </si>
  <si>
    <t>ผลิตภาชนะที่ใช้ในการบรรจุน้ำดื่ม เครื่องดื่ม เช่น ขวดบรรจุ และฝาพลาสติก</t>
  </si>
  <si>
    <t>269/66</t>
  </si>
  <si>
    <t>081-2958088</t>
  </si>
  <si>
    <t>จ3-62-7/64ปท</t>
  </si>
  <si>
    <t>20130458325645</t>
  </si>
  <si>
    <t>บริษัท เอสเอพี เฟอร์นิเทค จำกัด</t>
  </si>
  <si>
    <t>ผลิตเครื่องเรือนจากโลหะ</t>
  </si>
  <si>
    <t>บึงทองหลาง</t>
  </si>
  <si>
    <t>3-105-93/64ฉช</t>
  </si>
  <si>
    <t>10240448125641</t>
  </si>
  <si>
    <t>นายมนัส  แก้วสวัสดิ์</t>
  </si>
  <si>
    <t>โฉนดที่ดินเลขที่ 45773</t>
  </si>
  <si>
    <t>เขาหินซ้อน</t>
  </si>
  <si>
    <t>พนมสารคาม</t>
  </si>
  <si>
    <t>24120</t>
  </si>
  <si>
    <t>จ3-53(1)-48/64ชบ</t>
  </si>
  <si>
    <t>20200458425644</t>
  </si>
  <si>
    <t>บริษัท พีอี โปรดักส์ จำกัด</t>
  </si>
  <si>
    <t>ผลิตผลิตภัณฑ์พลาสติก เช่น ที่นอนหรือแผ่นกันกระแทก</t>
  </si>
  <si>
    <t>โฉนดที่ดินเลขที่ 3631</t>
  </si>
  <si>
    <t>จ3-3(2)-193/64พบ</t>
  </si>
  <si>
    <t>20760456925648</t>
  </si>
  <si>
    <t>นางสาวนิศากร คชะนา</t>
  </si>
  <si>
    <t>ขุดดินเพื่อการก่อสร้าง</t>
  </si>
  <si>
    <t>โฉนดที่ดินเลขที่ 57055</t>
  </si>
  <si>
    <t>ท่าแลง</t>
  </si>
  <si>
    <t>ท่ายาง</t>
  </si>
  <si>
    <t>76130</t>
  </si>
  <si>
    <t>0820248182</t>
  </si>
  <si>
    <t>จ3-38(2)-2/64ขก</t>
  </si>
  <si>
    <t>20400454725647</t>
  </si>
  <si>
    <t>บริษัท โกรว์เบตเตอร์ จำกัด</t>
  </si>
  <si>
    <t>ผลิตกระดาษชนิดต่าง ๆ เช่น กระดาษคูลลิ่งแพด</t>
  </si>
  <si>
    <t>255</t>
  </si>
  <si>
    <t>บ้านไผ่</t>
  </si>
  <si>
    <t>40110</t>
  </si>
  <si>
    <t>095-6417170</t>
  </si>
  <si>
    <t>จ3-64(13)-38/64ปท</t>
  </si>
  <si>
    <t>20130457925643</t>
  </si>
  <si>
    <t>กลึง เจาะ คว้าน กัด ไส เจียร หรือเชื่อมโลหะทั่วไป</t>
  </si>
  <si>
    <t>9/36</t>
  </si>
  <si>
    <t>จ3-50(4)-92/64กจ</t>
  </si>
  <si>
    <t>20710459425641</t>
  </si>
  <si>
    <t>บริษัท นภาก่อสร้าง จำกัด</t>
  </si>
  <si>
    <t xml:space="preserve">ผลิตแอสฟัลต์ติกคอนกรีต </t>
  </si>
  <si>
    <t>99/2</t>
  </si>
  <si>
    <t>พังตรุ</t>
  </si>
  <si>
    <t>ท่าม่วง</t>
  </si>
  <si>
    <t>71110</t>
  </si>
  <si>
    <t>จ2-40(2)-15/64นว</t>
  </si>
  <si>
    <t>20600445725644</t>
  </si>
  <si>
    <t>บริษัท เอ็นไวรอนเม็นท์พัลพ์ แอนด์ สตรอว์ จำกัด</t>
  </si>
  <si>
    <t>ผลิตหลอดจากกระดาษ</t>
  </si>
  <si>
    <t>9/9</t>
  </si>
  <si>
    <t>อรรถวิภัชน์</t>
  </si>
  <si>
    <t>3-106-69/64ชพ</t>
  </si>
  <si>
    <t>10860446325644</t>
  </si>
  <si>
    <t>บริษัท ชุมพรอุตสาหกรรมน้ำมันปาล์ม จำกัด</t>
  </si>
  <si>
    <t>ทำสารปรับปรุงดินจากกากตะกอนระบบบำบัดน้ำเสียจากอุตสหกรรมเยื่อกระดาษ อาหาร และเกษตรแปรรูป และวัสดุที่ไม่ใช้แล้วที่ไม่เป็นของเสียอันตราย</t>
  </si>
  <si>
    <t>โฉนดที่ดินเลขที่ 16077</t>
  </si>
  <si>
    <t>สลุย</t>
  </si>
  <si>
    <t>ท่าแซะ</t>
  </si>
  <si>
    <t>86140</t>
  </si>
  <si>
    <t>จ3-58(1)-251/64อด</t>
  </si>
  <si>
    <t>20410452125641</t>
  </si>
  <si>
    <t xml:space="preserve">ห้างหุ้นส่วนจำกัด ทิพย์เจริญคอนกรีต (2021) </t>
  </si>
  <si>
    <t>ทำผลิตภัณฑ์คอนกรีตทุกชนิด เช่น คอนกรีตผสมเสร็จ อิฐบล็อกคอนกรีต แผ่นพื้นคอนกรีต และท่ออัดแรง</t>
  </si>
  <si>
    <t>78</t>
  </si>
  <si>
    <t>สร้างแป้น-บ้านถิ่น</t>
  </si>
  <si>
    <t>เชียงเพ็ง</t>
  </si>
  <si>
    <t>กุดจับ</t>
  </si>
  <si>
    <t>41250</t>
  </si>
  <si>
    <t>088-3319172</t>
  </si>
  <si>
    <t>3-105-90/64สค</t>
  </si>
  <si>
    <t>10740446225640</t>
  </si>
  <si>
    <t>บริษัท เอส.พี.วี.ปิโตรเลียม จำกัด</t>
  </si>
  <si>
    <t>18/7</t>
  </si>
  <si>
    <t>นาโคก</t>
  </si>
  <si>
    <t>จ3-8(1)-17/64นฐ</t>
  </si>
  <si>
    <t>20730456325644</t>
  </si>
  <si>
    <t xml:space="preserve">บริษัท สยาม ฟรุ้ต ดีไลท์ จำกัด </t>
  </si>
  <si>
    <t>ทำอาหารจากผักและผลไม้ และบรรจุในภาชนะที่ผนึกและอากาศเข้าไม่ได้</t>
  </si>
  <si>
    <t>57/5</t>
  </si>
  <si>
    <t>จ3-58(1)-253/64กส</t>
  </si>
  <si>
    <t>20460453025647</t>
  </si>
  <si>
    <t>ห้างหุ้นส่วนจำกัด เสนีย์การโยธา 1996</t>
  </si>
  <si>
    <t>457</t>
  </si>
  <si>
    <t>สมเด็จ-มุกดาหาร</t>
  </si>
  <si>
    <t>บัวขาว</t>
  </si>
  <si>
    <t>081-7089399</t>
  </si>
  <si>
    <t>จ3-50(4)-91/64มค</t>
  </si>
  <si>
    <t>20440458625641</t>
  </si>
  <si>
    <t xml:space="preserve">ห้างหุ้นส่วนจำกัด อาร์เอ็มเอ็น เอ็นเตอร์ไพส์ </t>
  </si>
  <si>
    <t>โฉนดที่ดินเลขที่ 19314</t>
  </si>
  <si>
    <t>ขามเฒ่าพัฒนา</t>
  </si>
  <si>
    <t>กันทรวิชัย</t>
  </si>
  <si>
    <t>44150</t>
  </si>
  <si>
    <t>087-2235093</t>
  </si>
  <si>
    <t>3-50(4)-87/64ขก</t>
  </si>
  <si>
    <t>10400449125640</t>
  </si>
  <si>
    <t>โรงงานผลิตแอสฟัลติกคอนกรีต</t>
  </si>
  <si>
    <t>3-105-94/64สค</t>
  </si>
  <si>
    <t>10740450525646</t>
  </si>
  <si>
    <t>บริษัท บี วี 59 จำกัด</t>
  </si>
  <si>
    <t>56/58</t>
  </si>
  <si>
    <t>จ3-53(1)-49/64รย</t>
  </si>
  <si>
    <t>20210459125648</t>
  </si>
  <si>
    <t>ห้างหุ้นส่วนจำกัด ทีทีพี พลาสติค</t>
  </si>
  <si>
    <t>ฉีดขึ้นรูปผลิตภัณฑ์ตามแบบ และบดย่อยพลาสติก</t>
  </si>
  <si>
    <t>362</t>
  </si>
  <si>
    <t>3-105-91/64นฐ</t>
  </si>
  <si>
    <t>10730447725649</t>
  </si>
  <si>
    <t>นายวิศรุต เปี่ยมศิริ</t>
  </si>
  <si>
    <t>โฉนดที่ดินเลขที่ 23361</t>
  </si>
  <si>
    <t>จ3-58(1)-255/64อด</t>
  </si>
  <si>
    <t>20410458925648</t>
  </si>
  <si>
    <t xml:space="preserve">บริษัท ซีมิกซ์คอนกรีต จำกัด </t>
  </si>
  <si>
    <t>97</t>
  </si>
  <si>
    <t>อุดร-เลย</t>
  </si>
  <si>
    <t>นิคมสงเคราะห์</t>
  </si>
  <si>
    <t>095-5454995</t>
  </si>
  <si>
    <t>จ3-58(1)-248/64ชย</t>
  </si>
  <si>
    <t>20360449325640</t>
  </si>
  <si>
    <t>ห้างหุ้นส่วนจำกัด เก้ามังกร คอนสตรัคชั่น</t>
  </si>
  <si>
    <t>โฉนดที่ดินเลขที่ 23088</t>
  </si>
  <si>
    <t>บ้านกอก</t>
  </si>
  <si>
    <t>จัตุรัส</t>
  </si>
  <si>
    <t>36130</t>
  </si>
  <si>
    <t>0801493041</t>
  </si>
  <si>
    <t>จ3-58(1)-252/64นค</t>
  </si>
  <si>
    <t>20430452325645</t>
  </si>
  <si>
    <t>บริษัท เอส เค มหานคร คอนกรีต จำกัด</t>
  </si>
  <si>
    <t>โฉนดที่ดินเลขที่ 48216</t>
  </si>
  <si>
    <t>หนองคาย-โพนพิสัย</t>
  </si>
  <si>
    <t>3-34(4)-48/64อน</t>
  </si>
  <si>
    <t>10610453425641</t>
  </si>
  <si>
    <t>บริษัท ปฐมอุทัย จำกัด</t>
  </si>
  <si>
    <t>ผลิตชิ้นไม้สับจากไม้ยางพาราและไม้ที่ปลูกขึ้นโดยเฉพาะ 13 ชนิดตามมติคณะรัฐมนตรีเพื่อจำหน่าย</t>
  </si>
  <si>
    <t>บ่อยาง</t>
  </si>
  <si>
    <t>สว่างอารมณ์</t>
  </si>
  <si>
    <t>61150</t>
  </si>
  <si>
    <t>จ3-58(1)-254/64พย</t>
  </si>
  <si>
    <t>20560457125648</t>
  </si>
  <si>
    <t>ห้างหุ้นส่วนจำกัด ปาน - ปริญ คอนกรีต</t>
  </si>
  <si>
    <t>ผลิตคอนกรีตผสมเสร็จ ,แผ่นพื้น ,แผ่นพื้นสำเร็จรูป ,ท่อคอนกรีตอัดแรง ,เสาเข็ม และผลิตภัณฑ์คอนกรีตต่างๆ</t>
  </si>
  <si>
    <t>แม่ใจ</t>
  </si>
  <si>
    <t>56130</t>
  </si>
  <si>
    <t>086-6583093</t>
  </si>
  <si>
    <t>จ3-46(1)-4/64สป</t>
  </si>
  <si>
    <t>20110449825648</t>
  </si>
  <si>
    <t>นายเชษฐา  สุภาวเวช</t>
  </si>
  <si>
    <t>บดสมุนไพรไทยแห้งให้เป็นผง</t>
  </si>
  <si>
    <t>44/28</t>
  </si>
  <si>
    <t>70 แยก 21</t>
  </si>
  <si>
    <t>สุขสวัสดิ์</t>
  </si>
  <si>
    <t>บางครุ</t>
  </si>
  <si>
    <t>จ3-58(1)-247/64นม</t>
  </si>
  <si>
    <t>20300448825646</t>
  </si>
  <si>
    <t>บริษัท ปูนซีเมนต์ไทย (แก่งคอย) จำกัด</t>
  </si>
  <si>
    <t>ผลิตคอนกรีตผสมเสร็จ และผลิตภัณฑ์คอนกรีต เช่น แผ่นพื้นคอนกรีต กระถางปลูกต้นไม้ แผงกันชน ฐานเสาไฟฟ้า เสารั้วคอนกรีต ฯลฯ</t>
  </si>
  <si>
    <t>โฉนดที่ดินเลขที่ 242087 และ 56110</t>
  </si>
  <si>
    <t>30000</t>
  </si>
  <si>
    <t>จ3-2(1)-22/64สป</t>
  </si>
  <si>
    <t>20110450325645</t>
  </si>
  <si>
    <t>บริษัท เอวา แพลนท์ จำกัด</t>
  </si>
  <si>
    <t>ทำสารสกัดพืชและสมุนไพร</t>
  </si>
  <si>
    <t>533</t>
  </si>
  <si>
    <t>ท้ายบ้านใหม่</t>
  </si>
  <si>
    <t>จ3-4(3)-8/64อด</t>
  </si>
  <si>
    <t>20410461525641</t>
  </si>
  <si>
    <t>นายปรัชญา   สระทองซุน</t>
  </si>
  <si>
    <t>ทำผลิตภัณฑ์อาหารสำเร็จรูปจากเนื้อสัตว์  มันสัตว์  หนังสัตว์  เช่น ลูกชิ้น</t>
  </si>
  <si>
    <t>522</t>
  </si>
  <si>
    <t>เชียงพิณ</t>
  </si>
  <si>
    <t>097-3039052</t>
  </si>
  <si>
    <t>จ3-58(1)-256/64นพ</t>
  </si>
  <si>
    <t>20480459325643</t>
  </si>
  <si>
    <t>ห้างหุ้นส่วนจำกัด  อุบลรุ่งเรืองกลการ</t>
  </si>
  <si>
    <t>ผลิตคอนกรีตผสมเสร็จ  (กำลังการผลิต 60 ลูกบาศก์เมตรต่อชั่วโมง)</t>
  </si>
  <si>
    <t>โฉนดที่ดินเลขที่ 35797 เลขที่ดิน 650</t>
  </si>
  <si>
    <t>นาแก</t>
  </si>
  <si>
    <t>48130</t>
  </si>
  <si>
    <t>จ3-3(2)-194/64กพ</t>
  </si>
  <si>
    <t>20620457425644</t>
  </si>
  <si>
    <t>ห้างหุ้นส่วนจำกัด พรวิษณุ ก่อสร้าง</t>
  </si>
  <si>
    <t>ขุดดินและดินลูกรังในที่ดินกรรมสิทธิ์เพื่อใช้ในการก่อสร้างและจำหน่าย</t>
  </si>
  <si>
    <t>น.ส.3ก. เลขที่ 3404 เล่ม 35ก. หน้า 4</t>
  </si>
  <si>
    <t>พรานกระต่าย</t>
  </si>
  <si>
    <t>62110</t>
  </si>
  <si>
    <t>จ3-37-31/64สป</t>
  </si>
  <si>
    <t>20110453525647</t>
  </si>
  <si>
    <t>บริษัท ออล แมชชีนเนอรี่ จำกัด</t>
  </si>
  <si>
    <t>ทำเครื่องเรือนหรือเครื่องตบแต่งภายในอาคารจากอะคลิลิคและผลิตตบแต่ง ดัดแปลง หรือซ่อมแซม เครื่องเรือนหรือเครื่องตกแต่งภายในอาคารที่ทำจากโลหะหรือโลหะเป็นส่วนใหญ่</t>
  </si>
  <si>
    <t>99/18</t>
  </si>
  <si>
    <t>จ3-58(1)-250/64ลป</t>
  </si>
  <si>
    <t>20520452025649</t>
  </si>
  <si>
    <t>ห้างหุ้นส่วนจำกัด เทพเทวัญ ก่อสร้าง</t>
  </si>
  <si>
    <t>568/1</t>
  </si>
  <si>
    <t>054012219</t>
  </si>
  <si>
    <t>3-34(4)-45/64พจ</t>
  </si>
  <si>
    <t>10660444625643</t>
  </si>
  <si>
    <t>นางรุ่งนภา บัวดี</t>
  </si>
  <si>
    <t>ผลิตชิ้นไม้สับจากไม้ยางพารา  หรือไม้ที่ปลูกขึ้น 13 ชนิด ตามมติคณะรัฐมนตรี</t>
  </si>
  <si>
    <t>โฉนดที่ดินเลขที่ 981</t>
  </si>
  <si>
    <t>เขาทราย</t>
  </si>
  <si>
    <t>ทับคล้อ</t>
  </si>
  <si>
    <t>66230</t>
  </si>
  <si>
    <t>จ3-58(1)-258/64นค</t>
  </si>
  <si>
    <t>20430460825644</t>
  </si>
  <si>
    <t>ห้างหุ้นส่วนจำกัด อุดรรุ่งนิรันดร์</t>
  </si>
  <si>
    <t>น.ส.3ก. เลขที่ 1319,2262,2263,2264</t>
  </si>
  <si>
    <t>ท่าบ่อ-บ้านผือ</t>
  </si>
  <si>
    <t>บ้านว่าน</t>
  </si>
  <si>
    <t>ท่าบ่อ</t>
  </si>
  <si>
    <t>43110</t>
  </si>
  <si>
    <t>จ3-66-7/64สท</t>
  </si>
  <si>
    <t>20640461925645</t>
  </si>
  <si>
    <t>นายมนตรี จัตวา</t>
  </si>
  <si>
    <t>ผลิต ประกอบ ดัดแปลง หรือซ่อมแซมเครื่องจักรที่ใช้ในการกสิกรรม</t>
  </si>
  <si>
    <t>28219</t>
  </si>
  <si>
    <t>3/1</t>
  </si>
  <si>
    <t>ท่าชัย</t>
  </si>
  <si>
    <t>64190</t>
  </si>
  <si>
    <t>0824058188</t>
  </si>
  <si>
    <t>3-34(1)-19/64นพ</t>
  </si>
  <si>
    <t>10480444425641</t>
  </si>
  <si>
    <t>ห้างหุ้นส่วนจำกัด ดี.ดี ทวีทรัพย์ วู๊ดชิฟ</t>
  </si>
  <si>
    <t>แปรรูปไม้และผลิตชิ้นไม้สับจากไม้ยางพาราและไม้ที่ปลูกขึ้น โดยเฉพาะ 13 ชนิด ตามมติคณะรัฐมนตรี เพื่อจำหน่าย</t>
  </si>
  <si>
    <t>โฉนดที่ดินเลขที่ 51698 เลขที่ดิน 110</t>
  </si>
  <si>
    <t>คำเตย</t>
  </si>
  <si>
    <t>จ3-8(1)-18/64สพ</t>
  </si>
  <si>
    <t>20720461125642</t>
  </si>
  <si>
    <t>บริษัท ท.ชัยวัฒน์ จำกัด</t>
  </si>
  <si>
    <t>ทำหน่อไม้บรรจุปี๊บ</t>
  </si>
  <si>
    <t>345</t>
  </si>
  <si>
    <t>อู่ทอง</t>
  </si>
  <si>
    <t>72160</t>
  </si>
  <si>
    <t>087-8385522</t>
  </si>
  <si>
    <t>จ3-20(1)-16/64ชบ</t>
  </si>
  <si>
    <t>20200453125645</t>
  </si>
  <si>
    <t>ห้างหุ้นส่วนจำกัด ดี ซี เอ็น ซัพพลาย</t>
  </si>
  <si>
    <t>ผลิตและจำหน่ายน้ำดื่ม</t>
  </si>
  <si>
    <t>269/65</t>
  </si>
  <si>
    <t>ข3-105-100/64สป</t>
  </si>
  <si>
    <t>91590456225648</t>
  </si>
  <si>
    <t>บริษัท อาร์.เอส.ที.โกลบอล จำกัด</t>
  </si>
  <si>
    <t>คัดแยกสิ่งปฏิกูลหรือวัสดุที่ไม่ใช้แล้วที่ไม่เป็นของเสียอันตราย เช่น เศษโลหะ เศษพลาสติก</t>
  </si>
  <si>
    <t>999/92</t>
  </si>
  <si>
    <t>จ3-58(1)-245/64พย</t>
  </si>
  <si>
    <t>20560446525643</t>
  </si>
  <si>
    <t>ห้างหุ้นส่วนจำกัด ลูกหมูคอนสตรัคชั่น</t>
  </si>
  <si>
    <t>โฉนดที่ดินเลขที่ 33631 เลขที่ดิน 25</t>
  </si>
  <si>
    <t>ปง</t>
  </si>
  <si>
    <t>56140</t>
  </si>
  <si>
    <t>3-34(4)-43/64นค</t>
  </si>
  <si>
    <t>10430443725640</t>
  </si>
  <si>
    <t>บริษัท หนองคาย ปาล์ม ออยล์ อินดัสทรีส์ จำกัด</t>
  </si>
  <si>
    <t>โฉนดที่ดินเลขที่ 11501</t>
  </si>
  <si>
    <t>หนองปลาปาก</t>
  </si>
  <si>
    <t>ศรีเชียงใหม่</t>
  </si>
  <si>
    <t>43130</t>
  </si>
  <si>
    <t>จ3-58(1)-243/64สบ</t>
  </si>
  <si>
    <t>20190445125649</t>
  </si>
  <si>
    <t>บริษัท ลัทธพล การโยธา จำกัด</t>
  </si>
  <si>
    <t>การทำผลิตภัณฑ์คอนกรีตผสม การทำผลิตภัณฑ์คอนกรีต เช่น เสาคอนกรีต ท่อคอนกรีต พื้นคอนกรีต เสาเข็มคอนกรีต เป็นต้น</t>
  </si>
  <si>
    <t>โฉนดที่ดินเลขที่ 14313</t>
  </si>
  <si>
    <t>พุแค</t>
  </si>
  <si>
    <t>0816340637</t>
  </si>
  <si>
    <t>3-34(1)-22/64พช</t>
  </si>
  <si>
    <t>10670447325646</t>
  </si>
  <si>
    <t>วิสาหกิจชุมชนสถานีผลิตพลังงานชีวมวลชุมชนตำบลปากช่อง จังหวัดเพชรบูรณ์</t>
  </si>
  <si>
    <t>โรงงานแปรรูปไม้(โรงเลื่อย) และผลิตชิ้นไม้สับ 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</si>
  <si>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43617</t>
  </si>
  <si>
    <t>จ3-53(8)-1/64สท</t>
  </si>
  <si>
    <t>20640462325647</t>
  </si>
  <si>
    <t>นางบุญปลูก ปูนอ่อน</t>
  </si>
  <si>
    <t>อัดเศษพลาสติกและอัดกระดาษให้เป็นก้อน</t>
  </si>
  <si>
    <t>384/5</t>
  </si>
  <si>
    <t>บ้านสวน</t>
  </si>
  <si>
    <t>เมืองสุโขทัย</t>
  </si>
  <si>
    <t>64220</t>
  </si>
  <si>
    <t>0946362149</t>
  </si>
  <si>
    <t>จ3-58(1)-249/64ฉช</t>
  </si>
  <si>
    <t>20240450125644</t>
  </si>
  <si>
    <t>บริษัท มีทรัพย์ คอนกรีต จำกัด</t>
  </si>
  <si>
    <t>25</t>
  </si>
  <si>
    <t>ศาลาแดง</t>
  </si>
  <si>
    <t>บางน้ำเปรี้ยว</t>
  </si>
  <si>
    <t>081-8028864</t>
  </si>
  <si>
    <t>จ3-14-57/64ยล</t>
  </si>
  <si>
    <t>20950457225649</t>
  </si>
  <si>
    <t>นายพิภพ กอวัฒนากุล</t>
  </si>
  <si>
    <t>สายยะลา - วังพญา</t>
  </si>
  <si>
    <t>สะเตงนอก</t>
  </si>
  <si>
    <t>เมืองยะลา</t>
  </si>
  <si>
    <t>95000</t>
  </si>
  <si>
    <t>3-2(1)-21/64ชม</t>
  </si>
  <si>
    <t>10500449225645</t>
  </si>
  <si>
    <t>นายศิล อินตุ้ย</t>
  </si>
  <si>
    <t>อบพืชผลทางการเกษตร</t>
  </si>
  <si>
    <t>334</t>
  </si>
  <si>
    <t>เวียง</t>
  </si>
  <si>
    <t>ฝาง</t>
  </si>
  <si>
    <t>50110</t>
  </si>
  <si>
    <t>3-34(1)-21/64ชพ</t>
  </si>
  <si>
    <t>10860447025649</t>
  </si>
  <si>
    <t>นายไพรัตน์ อินทะเสม</t>
  </si>
  <si>
    <t>แปรรูปไม้ยางพารา และไม้ที่ปลูกขึ้นโดยเฉพาะ 13 ชนิด ตามมติคณะรัฐมนตรี เพื่อจำหน่าย</t>
  </si>
  <si>
    <t>น.ส.4จ. โฉนดที่ดิน เลขที่ 22586 เล่ม 226 หน้า 86</t>
  </si>
  <si>
    <t>จ3-3(2)-181/64พท</t>
  </si>
  <si>
    <t>20930450625649</t>
  </si>
  <si>
    <t>นายประเสริฐ ธรรมเพชร</t>
  </si>
  <si>
    <t>ขุด-ตักดินสำหรับใช้ในการก่อสร้า่ง</t>
  </si>
  <si>
    <t>น.ส.3ก. เลขที่ 645, 646 และ 648</t>
  </si>
  <si>
    <t>เขาปู่</t>
  </si>
  <si>
    <t>ศรีบรรพต</t>
  </si>
  <si>
    <t>93190</t>
  </si>
  <si>
    <t>0815995630</t>
  </si>
  <si>
    <t>จ3-34(2)-16/64พช</t>
  </si>
  <si>
    <t>20670448725644</t>
  </si>
  <si>
    <t xml:space="preserve">บริษัท สุขทองทัย พีเค 242 จำกัด </t>
  </si>
  <si>
    <t>แปรรูปไม้เพื่อประดิษฐกรรม ทำวงกบ ประตู หน้าต่าง และทำเครื่องเรือนจากไม้</t>
  </si>
  <si>
    <t>โฉนดที่ดินเลขที่ 43582</t>
  </si>
  <si>
    <t>ท่าโรง</t>
  </si>
  <si>
    <t>วิเชียรบุรี</t>
  </si>
  <si>
    <t>67130</t>
  </si>
  <si>
    <t>0638201781</t>
  </si>
  <si>
    <t>3-106-70/64ปท</t>
  </si>
  <si>
    <t>10130452925640</t>
  </si>
  <si>
    <t>บริษัท  แม็กซ์วอเตอร์ อินเตอร์เท็ค จำกัด</t>
  </si>
  <si>
    <t>ผลิตสารปรับปรุงดินจากสิ่งปฏิกูลหรือวัสดุที่ไม่ใช้แล้วที่ไม่เป็นของเสียอันตราย และผลิตปุ๋ยชีวภาพ</t>
  </si>
  <si>
    <t>โฉนดที่ดินเลขที่ 17478</t>
  </si>
  <si>
    <t>คลองซอยที่สิบเอ็ด</t>
  </si>
  <si>
    <t>จ3-3(2)-198/64สต</t>
  </si>
  <si>
    <t>20910461425643</t>
  </si>
  <si>
    <t>นายทวีศักดิ์ จันทรมณี</t>
  </si>
  <si>
    <t>ขุดตักดินลูกรัง</t>
  </si>
  <si>
    <t>โฉนดที่ดินเลขที่ 1720 เลขที่ดิน 90</t>
  </si>
  <si>
    <t>มะนัง</t>
  </si>
  <si>
    <t>91130</t>
  </si>
  <si>
    <t>3-105-102/64ฉช</t>
  </si>
  <si>
    <t>10240460525645</t>
  </si>
  <si>
    <t>นางสาวสุชาดา  แสนอย่าง</t>
  </si>
  <si>
    <t>โฉนดที่ดินเลขที่ 24729</t>
  </si>
  <si>
    <t>หัวสำโรง</t>
  </si>
  <si>
    <t>แปลงยาว</t>
  </si>
  <si>
    <t>24190</t>
  </si>
  <si>
    <t>3-105-95/64ชบ</t>
  </si>
  <si>
    <t>10200453825642</t>
  </si>
  <si>
    <t>บริษัท อภิวัฒน์ ออยล์ จำกัด</t>
  </si>
  <si>
    <t>171/12</t>
  </si>
  <si>
    <t>08-3936-5654</t>
  </si>
  <si>
    <t>จ3-3(2)-188/64ชน</t>
  </si>
  <si>
    <t>20180455825642</t>
  </si>
  <si>
    <t xml:space="preserve">ห้างหุ้นส่วนจำกัด ฉนานุกูลก่อสร้าง </t>
  </si>
  <si>
    <t xml:space="preserve">การขุดหรือลอก กรวด ทรายหรือดินในที่ดินกรรมสิทธิ์ </t>
  </si>
  <si>
    <t>น.ส.3 ก.เลขที่ 2656 เล่ม 27 บ. หน้า 6</t>
  </si>
  <si>
    <t>เด่นใหญ่</t>
  </si>
  <si>
    <t>17130</t>
  </si>
  <si>
    <t>3-106-74/64ฉช</t>
  </si>
  <si>
    <t>10240460725641</t>
  </si>
  <si>
    <t>นางสาวสุดฤทัย  โพพิมูล</t>
  </si>
  <si>
    <t>บดย่อยมอเตอร์ สายไฟทุกชนิดและโลหะ ที่ไม่เป็นของเสียอันตราย</t>
  </si>
  <si>
    <t>โฉนดที่ดินเลขที่ 2301</t>
  </si>
  <si>
    <t>3-106-72/64ฉช</t>
  </si>
  <si>
    <t>10240460425648</t>
  </si>
  <si>
    <t>นายจำรัส  พลายกระสินธ์</t>
  </si>
  <si>
    <t>บดย่อยมอเตอร์ สายไฟทุกชนิด และโลหะ ที่ไม่เป็นของเสียอันตราย</t>
  </si>
  <si>
    <t>3-106-73/64ฉช</t>
  </si>
  <si>
    <t>10240460625643</t>
  </si>
  <si>
    <t>นางสาวณิชากร  บุญเรืองขาว</t>
  </si>
  <si>
    <t>จ3-9(1)-16/64ลป</t>
  </si>
  <si>
    <t>20520459225648</t>
  </si>
  <si>
    <t>นายอุดม  มีมานะ</t>
  </si>
  <si>
    <t>สีข้าว กำลังสีสูงสุดของร้านสีข้าว 72 ตันข้าวเปลือก ต่อวัน (24 ชั่วโมง)</t>
  </si>
  <si>
    <t>366</t>
  </si>
  <si>
    <t>วิเชตนคร</t>
  </si>
  <si>
    <t>แจ้ห่ม</t>
  </si>
  <si>
    <t>52120</t>
  </si>
  <si>
    <t>0819601307</t>
  </si>
  <si>
    <t>จ3-3(2)-191/64พท</t>
  </si>
  <si>
    <t>20930456125644</t>
  </si>
  <si>
    <t>นางรัตนา อินนุ่น</t>
  </si>
  <si>
    <t>ขุด-ตักดินสำหรับใช้ในการก่อสร้าง</t>
  </si>
  <si>
    <t>โฉนดที่ดินเลขที่ 5749</t>
  </si>
  <si>
    <t>จองถนน</t>
  </si>
  <si>
    <t>เขาชัยสน</t>
  </si>
  <si>
    <t>93130</t>
  </si>
  <si>
    <t>0658296631</t>
  </si>
  <si>
    <t>3-105-101/64ลบ</t>
  </si>
  <si>
    <t>10160459625646</t>
  </si>
  <si>
    <t xml:space="preserve">ห้างหุ้นส่วนจำกัด เอ ซี ไบโอแมส </t>
  </si>
  <si>
    <t>99/8</t>
  </si>
  <si>
    <t>นิคมลำนารายณ์</t>
  </si>
  <si>
    <t>ข3-53(1)-47/64สป</t>
  </si>
  <si>
    <t>91590455025643</t>
  </si>
  <si>
    <t>บริษัท วีแอนด์เอ็น มานูแฟคเจอริ่ง (ประเทศไทย) จำกัด</t>
  </si>
  <si>
    <t>ผลิตและประกอบชิ้นส่วนพลาสติก</t>
  </si>
  <si>
    <t>999/106</t>
  </si>
  <si>
    <t>021361365</t>
  </si>
  <si>
    <t>จ3-3(2)-184/64พท</t>
  </si>
  <si>
    <t>20930451025641</t>
  </si>
  <si>
    <t>นางพรทิพย์ นิตย์จรัล</t>
  </si>
  <si>
    <t>น.ส.3ก. เลขที่ 409</t>
  </si>
  <si>
    <t>เกาะหมาก</t>
  </si>
  <si>
    <t>ปากพะยูน</t>
  </si>
  <si>
    <t>93120</t>
  </si>
  <si>
    <t>0898761566</t>
  </si>
  <si>
    <t>จ3-3(2)-189/64สข</t>
  </si>
  <si>
    <t>20900455925641</t>
  </si>
  <si>
    <t>นายนเรศ ทองยามี</t>
  </si>
  <si>
    <t>ที่ดิน น.ส.3 สารบบเลขที่ 72 เล่ม 7 หน้า 147</t>
  </si>
  <si>
    <t>ทุ่งพอ</t>
  </si>
  <si>
    <t>สะบ้าย้อย</t>
  </si>
  <si>
    <t>90210</t>
  </si>
  <si>
    <t>จ3-58(1)-257/64อด</t>
  </si>
  <si>
    <t>20410459925647</t>
  </si>
  <si>
    <t>บริษัท วนิชชัยก่อสร้าง(1979) จำกัด</t>
  </si>
  <si>
    <t>นาพู่</t>
  </si>
  <si>
    <t>เพ็ญ</t>
  </si>
  <si>
    <t>41150</t>
  </si>
  <si>
    <t>081-8735997</t>
  </si>
  <si>
    <t>จ2-28(1)-111/64สป</t>
  </si>
  <si>
    <t>20110448925647</t>
  </si>
  <si>
    <t>บริษัท จีซีเอส กรุ๊ป คอร์ปอเรชั่น จำกัด</t>
  </si>
  <si>
    <t xml:space="preserve">ตัดเย็บเสื้อเกราะป้องกันกระสุนและสะเก็ดระเบิด </t>
  </si>
  <si>
    <t>88/8</t>
  </si>
  <si>
    <t>คลองด่าน</t>
  </si>
  <si>
    <t>10550</t>
  </si>
  <si>
    <t>021838812-4</t>
  </si>
  <si>
    <t>จ2-14-27/64พช</t>
  </si>
  <si>
    <t>20670450025644</t>
  </si>
  <si>
    <t>นายธัญลักษณ์ โพธิพุกกณะ</t>
  </si>
  <si>
    <t>ทำน้ำแข็งก้อนเล็กและน้ำดื่ม</t>
  </si>
  <si>
    <t>392</t>
  </si>
  <si>
    <t>น้ำหนาว</t>
  </si>
  <si>
    <t>67260</t>
  </si>
  <si>
    <t>0815588899</t>
  </si>
  <si>
    <t>จ3-3(2)-186/64ชพ</t>
  </si>
  <si>
    <t>20860452825642</t>
  </si>
  <si>
    <t>นางสาวอรสา เสขพันธ์</t>
  </si>
  <si>
    <t>ขุดตักดินเพื่อใช้ในการก่อสร้าง</t>
  </si>
  <si>
    <t xml:space="preserve">น.ส.3 เลขที่ 182 </t>
  </si>
  <si>
    <t>ปากน้ำ</t>
  </si>
  <si>
    <t>86120</t>
  </si>
  <si>
    <t>จ3-3(2)-185/64ชพ</t>
  </si>
  <si>
    <t>20860452725644</t>
  </si>
  <si>
    <t>นายนิติพัฒน์ ศรีสุวรรณ</t>
  </si>
  <si>
    <t>นส.3ก. เลขที่ 899</t>
  </si>
  <si>
    <t>ปากคลอง</t>
  </si>
  <si>
    <t>จ3-15(1)-12/64ชบ</t>
  </si>
  <si>
    <t>20200453225643</t>
  </si>
  <si>
    <t>ห้างหุ้นส่วนจำกัด ทรัพยา เซอร์วิส</t>
  </si>
  <si>
    <t>ผลิตอาหารผสมหรืออาหารสำเร็จรูปสำหรับเลี้ยงสัตว์</t>
  </si>
  <si>
    <t>080-8945615</t>
  </si>
  <si>
    <t>จ3-3(2)-179/64นศ</t>
  </si>
  <si>
    <t>20800447525642</t>
  </si>
  <si>
    <t>นายชำนาญ พระสงฆ์</t>
  </si>
  <si>
    <t>ขุดตักดิน,ทราย สำหรับใช้ในการก่อสร้าง</t>
  </si>
  <si>
    <t>น.ส.3ข เล่ม 3 หน้า 182 เลขที่ 7</t>
  </si>
  <si>
    <t>80160</t>
  </si>
  <si>
    <t>จ3-3(4)-53/64บก</t>
  </si>
  <si>
    <t>20380451725644</t>
  </si>
  <si>
    <t>นางร้อยมาลัย ประจักษ์โก</t>
  </si>
  <si>
    <t>ดูดทราย กรวด</t>
  </si>
  <si>
    <t>ดงบัง</t>
  </si>
  <si>
    <t>บึงโขงหลง</t>
  </si>
  <si>
    <t>38220</t>
  </si>
  <si>
    <t>จ3-3(2)-190/64พท</t>
  </si>
  <si>
    <t>20930456025646</t>
  </si>
  <si>
    <t>นายสมพงษ์ คงเนียม</t>
  </si>
  <si>
    <t>โฉนดที่ดินเลขที่ 7606</t>
  </si>
  <si>
    <t>ดอนประดู่</t>
  </si>
  <si>
    <t>0819901748</t>
  </si>
  <si>
    <t>จ3-3(4)-54/64รอ</t>
  </si>
  <si>
    <t>20450454925648</t>
  </si>
  <si>
    <t>นางปานเพชร  สุวัฒถิกุล</t>
  </si>
  <si>
    <t>0872372304</t>
  </si>
  <si>
    <t>จ2-4(6)-10/64สก</t>
  </si>
  <si>
    <t>20270454025649</t>
  </si>
  <si>
    <t>บริษัท ศรีสุวรรณโภคภัณฑ์ จำกัด</t>
  </si>
  <si>
    <t>ล้าง ชำแหละเนื้อไก่</t>
  </si>
  <si>
    <t>โคกปี่ฆ้อง</t>
  </si>
  <si>
    <t>จ3-3(2)-196/64สต</t>
  </si>
  <si>
    <t>20910457825640</t>
  </si>
  <si>
    <t>นายคล่อง สอนคง</t>
  </si>
  <si>
    <t>โฉนดที่ดินเลขที่ื 1849 เลขที่ดินที่ 91</t>
  </si>
  <si>
    <t>จ3-3(2)-195/64สต</t>
  </si>
  <si>
    <t>20910457625644</t>
  </si>
  <si>
    <t>นายบัวจันทร์ ยิ้มสุด</t>
  </si>
  <si>
    <t>นค.3 เลขที่ 1842 เล่มที่ 37</t>
  </si>
  <si>
    <t>จ3-3(2)-183/64พท</t>
  </si>
  <si>
    <t>20930450925643</t>
  </si>
  <si>
    <t>ห้างหุ้นส่วนจำกัด เพชรศรียา</t>
  </si>
  <si>
    <t>โฉนดที่ดินเลขที่ 8197</t>
  </si>
  <si>
    <t>ตะแพน</t>
  </si>
  <si>
    <t>0950704823</t>
  </si>
  <si>
    <t>จ3-84(1)-7/64นพ</t>
  </si>
  <si>
    <t>20480443525647</t>
  </si>
  <si>
    <t>บริษัท เจน เอท คอนซัลติ้ง จำกัด</t>
  </si>
  <si>
    <t>ทำเครื่องประดับ เงิน ทอง เพชร พลอย และอัญมณีอื่น ๆ</t>
  </si>
  <si>
    <t>32111</t>
  </si>
  <si>
    <t>ราชวงศ์</t>
  </si>
  <si>
    <t>จ3-3(2)-182/64พท</t>
  </si>
  <si>
    <t>20930450725647</t>
  </si>
  <si>
    <t>โฉนดที่ดินเลขที่ 41130 และ 54147</t>
  </si>
  <si>
    <t>พนมวังก์</t>
  </si>
  <si>
    <t>จ3-3(2)-192/64สข</t>
  </si>
  <si>
    <t>20900456625646</t>
  </si>
  <si>
    <t>นายวุฒิชัย  อ่อนทอง</t>
  </si>
  <si>
    <t>ที่ดิน น.ส.3ก เลขที่ 1420 เลขที่ดิน 10</t>
  </si>
  <si>
    <t>สะพานไม้แก่น</t>
  </si>
  <si>
    <t>จ2-58(1)-231/64ชพ</t>
  </si>
  <si>
    <t>20860457525643</t>
  </si>
  <si>
    <t>บริษัท สะพลี โฮมเซ็นเตอร์ จำกัด</t>
  </si>
  <si>
    <t>โฉนดที่ดินเลขที่ 7508</t>
  </si>
  <si>
    <t>สะพลี</t>
  </si>
  <si>
    <t>86230</t>
  </si>
  <si>
    <t>จ3-53(5)-35/64สป</t>
  </si>
  <si>
    <t>20110456525644</t>
  </si>
  <si>
    <t>บริษัท จังค อินโนเวชั่น จำกัด</t>
  </si>
  <si>
    <t>ทำเม็ดพลาสติกผสมสี</t>
  </si>
  <si>
    <t>116/65</t>
  </si>
  <si>
    <t>ทรัพย์โสภณ</t>
  </si>
  <si>
    <t>เทพารักษ์</t>
  </si>
  <si>
    <t>จ3-45(1)-5/64สค</t>
  </si>
  <si>
    <t>20740457725643</t>
  </si>
  <si>
    <t xml:space="preserve">บริษัท เอช.เค.เอช. เพ้นท์แอนด์เคมิคัล จำกัด </t>
  </si>
  <si>
    <t>ผลิตสีอุตสาหกรรม</t>
  </si>
  <si>
    <t>13/9</t>
  </si>
  <si>
    <t>3-34(4)-44/64พล</t>
  </si>
  <si>
    <t>10650444525646</t>
  </si>
  <si>
    <t>นายสราวุฒิ ภูมิพล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</si>
  <si>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</si>
  <si>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โฉนดที่ดินเลขที่  13616</t>
  </si>
  <si>
    <t>ดินทอง</t>
  </si>
  <si>
    <t>วังทอง</t>
  </si>
  <si>
    <t>65130</t>
  </si>
  <si>
    <t>จ3-3(2)-180/64ปน</t>
  </si>
  <si>
    <t>20940449725640</t>
  </si>
  <si>
    <t>นายนิอาแซ คางา</t>
  </si>
  <si>
    <t>ขุดตักหน้าดินเพื่อใช้ในการก่อสร้าง</t>
  </si>
  <si>
    <t>โฉนดที่ดินเลขที่ 12679 เลขที่ิดิน 107</t>
  </si>
  <si>
    <t>ป่าไร่</t>
  </si>
  <si>
    <t>แม่ลาน</t>
  </si>
  <si>
    <t>94180</t>
  </si>
  <si>
    <t>3-105-99/64ชบ</t>
  </si>
  <si>
    <t>10200454425640</t>
  </si>
  <si>
    <t>นายชุติไชยวัฒน์  แสงเงิน</t>
  </si>
  <si>
    <t>โฉนดที่ดินเลขที่ 37757</t>
  </si>
  <si>
    <t>หนองตำลึง</t>
  </si>
  <si>
    <t>จ3-3(2)-197/64นศ</t>
  </si>
  <si>
    <t>20800459825641</t>
  </si>
  <si>
    <t>นายภราดร เสนเรือง</t>
  </si>
  <si>
    <t>โฉนดที่ดินเลขที่ 945 เลขที่ดิน 1</t>
  </si>
  <si>
    <t>ท้องเนียน</t>
  </si>
  <si>
    <t>ขนอม</t>
  </si>
  <si>
    <t>80210</t>
  </si>
  <si>
    <t>จ3-64(13)-36/64สป</t>
  </si>
  <si>
    <t>20110443625648</t>
  </si>
  <si>
    <t>บริษัท ทิพย์โฮลดิ้ง จำกัด</t>
  </si>
  <si>
    <t>ผลิตและออกแบบชิ้นส่วนอุปกรณ์ฮาร์ดแวร์ น๊อต สกรู สปริงทุกชนิด</t>
  </si>
  <si>
    <t>888/108</t>
  </si>
  <si>
    <t>ยิ่งเจริญ</t>
  </si>
  <si>
    <t>บางพลี-ตำหรุ</t>
  </si>
  <si>
    <t>บางพลีใหญ่</t>
  </si>
  <si>
    <t>จ3-40(1)-7/64รย</t>
  </si>
  <si>
    <t>20210458525640</t>
  </si>
  <si>
    <t>บริษัท ไลออน คิง เปเปอร์ จำกัด</t>
  </si>
  <si>
    <t>อัดเศษกระดาษ</t>
  </si>
  <si>
    <t>88/1</t>
  </si>
  <si>
    <t>จ3-3(2)-187/64สฎ</t>
  </si>
  <si>
    <t>20840454625646</t>
  </si>
  <si>
    <t>นายอนุศักดิ์  สันติบำรุง</t>
  </si>
  <si>
    <t>ขุดตักคัดแยกดิน ทราย</t>
  </si>
  <si>
    <t>โฉนดที่ดินเลขที่ 23097 เลขที่ดิน 27</t>
  </si>
  <si>
    <t>โมถ่าย</t>
  </si>
  <si>
    <t>0979959783</t>
  </si>
  <si>
    <t>จ3-34(2)-17/64อท</t>
  </si>
  <si>
    <t>20150460225641</t>
  </si>
  <si>
    <t>นางสาวปทิตตา แจ่มจันทร์</t>
  </si>
  <si>
    <t xml:space="preserve">แปรรูปไม้และผลิตชิ้นไม้สับจำหน่าย ทำเครื่องเรือนเครื่องใช้ในบ้านเรือนแบบสำเร็จรูปและแยกส่วนผลิตวงกบประตูหน้าต่าง ไม้คิ้ว ไม้บัว ไม้ประดับผนัง ไม้กลึง ไม้ฉลุ ลูกกรง ราวบันได บ้านสำเร็จรูป ศาลสำเร็จรูป </t>
  </si>
  <si>
    <t>16213</t>
  </si>
  <si>
    <t>แสวงหา</t>
  </si>
  <si>
    <t>14150</t>
  </si>
  <si>
    <t>โทร.    0 2430 6316 ต่อ 2506    -   โทรสาร    0 2430 6316 ต่อ 2599</t>
  </si>
  <si>
    <r>
      <t>กรมโรงงานอุตสาหกรรม อนุญาตให้โรงงานประกอบกิจการ จำนวน 59</t>
    </r>
    <r>
      <rPr>
        <sz val="10"/>
        <color indexed="8"/>
        <rFont val="Tahoma"/>
        <family val="2"/>
        <scheme val="minor"/>
      </rPr>
      <t xml:space="preserve"> โรงงาน  เงินลงทุน  8,094.22  ล้านบาท   คนงานรวม  6,711 คน  เป็นชาย  2,925 คน และหญิง  3,786 คน</t>
    </r>
  </si>
  <si>
    <t>สำนักงานอุตสาหกรรมจังหวัด อนุญาตให้ประกอบกิจการ  จำนวน  113 โรงงาน  เงินลงทุน  2,635.01  ล้านบาท   คนงานรวม  2,044 คน  เป็นชาย  1,195 คน และหญิง  849 คน</t>
  </si>
  <si>
    <r>
      <t>องค์กรปกครองส่วนท้องถิ่น อนุญาตให้โรงงานประกอบกิจการ จำนวน 2</t>
    </r>
    <r>
      <rPr>
        <sz val="10"/>
        <color indexed="8"/>
        <rFont val="Tahoma"/>
        <family val="2"/>
        <scheme val="minor"/>
      </rPr>
      <t xml:space="preserve"> โรงงาน  เงินลงทุน  93.91  ล้านบาท   คนงานรวม 91 คน  เป็นชาย 16 คน และหญิง 75 คน</t>
    </r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</si>
  <si>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</si>
  <si>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</si>
  <si>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เป็นรายเดือน ระหว่างปี 2561-2564</t>
  </si>
  <si>
    <t>จำนวนเงินลงทุน            1,474.90    ล้านบาท</t>
  </si>
  <si>
    <t>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เดือนตุลาคม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</si>
</sst>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sz val="10"/>
      <color rgb="FF0000FF"/>
      <name val="Tahoma"/>
      <family val="2"/>
      <charset val="222"/>
      <scheme val="minor"/>
    </font>
    <font>
      <sz val="10"/>
      <color rgb="FF0070C0"/>
      <name val="Tahoma"/>
      <family val="2"/>
      <charset val="222"/>
      <scheme val="minor"/>
    </font>
    <font>
      <sz val="10"/>
      <color rgb="FF0070C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49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189" fontId="6" fillId="0" borderId="20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0" xfId="1" applyNumberFormat="1" applyFont="1" applyFill="1" applyBorder="1" applyAlignment="1" applyProtection="1">
      <alignment horizontal="center"/>
    </xf>
    <xf numFmtId="4" fontId="14" fillId="0" borderId="20" xfId="1" applyNumberFormat="1" applyFont="1" applyFill="1" applyBorder="1" applyAlignment="1" applyProtection="1">
      <alignment horizontal="center"/>
    </xf>
    <xf numFmtId="189" fontId="14" fillId="0" borderId="45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5" xfId="15" applyFont="1" applyFill="1" applyBorder="1" applyAlignment="1">
      <alignment horizontal="right"/>
    </xf>
    <xf numFmtId="0" fontId="14" fillId="0" borderId="43" xfId="15" applyFont="1" applyFill="1" applyBorder="1" applyAlignment="1">
      <alignment horizontal="right"/>
    </xf>
    <xf numFmtId="0" fontId="14" fillId="0" borderId="45" xfId="15" applyFont="1" applyFill="1" applyBorder="1" applyAlignment="1">
      <alignment horizontal="center"/>
    </xf>
    <xf numFmtId="187" fontId="14" fillId="0" borderId="45" xfId="15" applyNumberFormat="1" applyFont="1" applyFill="1" applyBorder="1" applyAlignment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5" xfId="15" applyNumberFormat="1" applyFont="1" applyFill="1" applyBorder="1" applyAlignment="1">
      <alignment horizontal="center"/>
    </xf>
    <xf numFmtId="3" fontId="14" fillId="0" borderId="43" xfId="15" applyNumberFormat="1" applyFont="1" applyFill="1" applyBorder="1" applyAlignment="1">
      <alignment horizontal="center"/>
    </xf>
    <xf numFmtId="4" fontId="14" fillId="0" borderId="45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29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Fill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49" fontId="7" fillId="0" borderId="19" xfId="2" applyNumberFormat="1" applyFont="1" applyFill="1" applyBorder="1" applyAlignment="1">
      <alignment horizontal="left" vertical="center"/>
    </xf>
    <xf numFmtId="189" fontId="7" fillId="0" borderId="20" xfId="3" applyNumberFormat="1" applyFont="1" applyFill="1" applyBorder="1" applyAlignment="1" applyProtection="1">
      <alignment horizontal="center"/>
    </xf>
    <xf numFmtId="188" fontId="7" fillId="0" borderId="18" xfId="3" applyNumberFormat="1" applyFont="1" applyFill="1" applyBorder="1" applyAlignment="1" applyProtection="1">
      <alignment horizontal="center"/>
    </xf>
    <xf numFmtId="189" fontId="7" fillId="0" borderId="21" xfId="3" applyNumberFormat="1" applyFont="1" applyFill="1" applyBorder="1" applyAlignment="1" applyProtection="1">
      <alignment horizontal="center"/>
    </xf>
    <xf numFmtId="0" fontId="7" fillId="0" borderId="22" xfId="2" applyFont="1" applyFill="1" applyBorder="1" applyAlignment="1">
      <alignment horizontal="center"/>
    </xf>
    <xf numFmtId="188" fontId="6" fillId="0" borderId="20" xfId="4" applyFont="1" applyFill="1" applyBorder="1" applyAlignment="1" applyProtection="1">
      <alignment horizontal="right"/>
    </xf>
    <xf numFmtId="189" fontId="6" fillId="0" borderId="29" xfId="8" applyNumberFormat="1" applyFont="1" applyFill="1" applyBorder="1" applyAlignment="1" applyProtection="1"/>
    <xf numFmtId="188" fontId="6" fillId="0" borderId="29" xfId="8" applyNumberFormat="1" applyFont="1" applyFill="1" applyBorder="1" applyAlignment="1" applyProtection="1"/>
    <xf numFmtId="0" fontId="6" fillId="0" borderId="29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8" xfId="7" applyFont="1" applyFill="1" applyBorder="1"/>
    <xf numFmtId="189" fontId="6" fillId="0" borderId="18" xfId="8" applyNumberFormat="1" applyFont="1" applyFill="1" applyBorder="1" applyAlignment="1" applyProtection="1"/>
    <xf numFmtId="188" fontId="6" fillId="0" borderId="18" xfId="8" applyNumberFormat="1" applyFont="1" applyFill="1" applyBorder="1" applyAlignment="1" applyProtection="1"/>
    <xf numFmtId="0" fontId="6" fillId="0" borderId="18" xfId="7" applyFont="1" applyFill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1" xfId="8" applyNumberFormat="1" applyFont="1" applyFill="1" applyBorder="1" applyAlignment="1" applyProtection="1">
      <alignment horizontal="center"/>
    </xf>
    <xf numFmtId="188" fontId="7" fillId="0" borderId="21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0" xfId="8" applyNumberFormat="1" applyFont="1" applyFill="1" applyBorder="1" applyAlignment="1" applyProtection="1">
      <alignment horizontal="right"/>
    </xf>
    <xf numFmtId="188" fontId="6" fillId="0" borderId="20" xfId="8" applyNumberFormat="1" applyFont="1" applyFill="1" applyBorder="1" applyAlignment="1" applyProtection="1">
      <alignment horizontal="right"/>
    </xf>
    <xf numFmtId="189" fontId="6" fillId="0" borderId="25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3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49" xfId="1" applyFont="1" applyFill="1" applyBorder="1" applyAlignment="1" applyProtection="1">
      <alignment horizontal="center"/>
    </xf>
    <xf numFmtId="187" fontId="14" fillId="0" borderId="48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5" xfId="15" applyNumberFormat="1" applyFont="1" applyFill="1" applyBorder="1" applyAlignment="1">
      <alignment horizontal="center"/>
    </xf>
    <xf numFmtId="189" fontId="14" fillId="0" borderId="43" xfId="15" applyNumberFormat="1" applyFont="1" applyFill="1" applyBorder="1" applyAlignment="1">
      <alignment horizontal="center"/>
    </xf>
    <xf numFmtId="187" fontId="14" fillId="0" borderId="4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center"/>
    </xf>
    <xf numFmtId="187" fontId="14" fillId="0" borderId="43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9" xfId="1" applyNumberFormat="1" applyFont="1" applyFill="1" applyBorder="1" applyAlignment="1" applyProtection="1">
      <alignment horizontal="center"/>
    </xf>
    <xf numFmtId="43" fontId="5" fillId="0" borderId="37" xfId="1" applyFont="1" applyFill="1" applyBorder="1" applyAlignment="1" applyProtection="1">
      <alignment horizontal="center"/>
    </xf>
    <xf numFmtId="187" fontId="5" fillId="0" borderId="44" xfId="1" applyNumberFormat="1" applyFont="1" applyFill="1" applyBorder="1" applyAlignment="1" applyProtection="1">
      <alignment horizontal="center"/>
    </xf>
    <xf numFmtId="43" fontId="5" fillId="0" borderId="45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>
      <alignment horizontal="right"/>
    </xf>
    <xf numFmtId="187" fontId="5" fillId="0" borderId="45" xfId="1" applyNumberFormat="1" applyFont="1" applyFill="1" applyBorder="1" applyAlignment="1">
      <alignment horizontal="center"/>
    </xf>
    <xf numFmtId="187" fontId="5" fillId="0" borderId="35" xfId="14" applyNumberFormat="1" applyFont="1" applyFill="1" applyBorder="1" applyAlignment="1">
      <alignment horizontal="center"/>
    </xf>
    <xf numFmtId="43" fontId="5" fillId="0" borderId="35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7" xfId="1" applyNumberFormat="1" applyFont="1" applyFill="1" applyBorder="1" applyAlignment="1" applyProtection="1">
      <alignment horizontal="center"/>
    </xf>
    <xf numFmtId="43" fontId="25" fillId="0" borderId="58" xfId="1" applyFont="1" applyFill="1" applyBorder="1" applyAlignment="1" applyProtection="1">
      <alignment horizontal="center"/>
    </xf>
    <xf numFmtId="189" fontId="25" fillId="0" borderId="57" xfId="15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 applyProtection="1">
      <alignment horizontal="center"/>
    </xf>
    <xf numFmtId="187" fontId="25" fillId="0" borderId="20" xfId="1" applyNumberFormat="1" applyFont="1" applyFill="1" applyBorder="1" applyAlignment="1" applyProtection="1">
      <alignment horizontal="center"/>
    </xf>
    <xf numFmtId="43" fontId="25" fillId="0" borderId="20" xfId="1" applyFont="1" applyFill="1" applyBorder="1" applyAlignment="1" applyProtection="1">
      <alignment horizontal="center"/>
    </xf>
    <xf numFmtId="189" fontId="25" fillId="0" borderId="45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5" xfId="15" applyNumberFormat="1" applyFont="1" applyFill="1" applyBorder="1" applyAlignment="1">
      <alignment horizontal="center"/>
    </xf>
    <xf numFmtId="189" fontId="25" fillId="0" borderId="43" xfId="15" applyNumberFormat="1" applyFont="1" applyFill="1" applyBorder="1" applyAlignment="1">
      <alignment horizontal="center"/>
    </xf>
    <xf numFmtId="187" fontId="25" fillId="0" borderId="45" xfId="1" applyNumberFormat="1" applyFont="1" applyFill="1" applyBorder="1" applyAlignment="1" applyProtection="1">
      <alignment horizontal="center"/>
    </xf>
    <xf numFmtId="187" fontId="25" fillId="0" borderId="45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7" xfId="1" applyNumberFormat="1" applyFont="1" applyFill="1" applyBorder="1" applyAlignment="1" applyProtection="1">
      <alignment horizontal="center"/>
    </xf>
    <xf numFmtId="188" fontId="14" fillId="0" borderId="58" xfId="1" applyNumberFormat="1" applyFont="1" applyFill="1" applyBorder="1" applyAlignment="1" applyProtection="1">
      <alignment horizontal="center"/>
    </xf>
    <xf numFmtId="187" fontId="14" fillId="0" borderId="57" xfId="15" applyNumberFormat="1" applyFont="1" applyFill="1" applyBorder="1" applyAlignment="1">
      <alignment horizontal="center"/>
    </xf>
    <xf numFmtId="3" fontId="14" fillId="0" borderId="57" xfId="1" applyNumberFormat="1" applyFont="1" applyFill="1" applyBorder="1" applyAlignment="1" applyProtection="1">
      <alignment horizontal="center"/>
    </xf>
    <xf numFmtId="4" fontId="14" fillId="0" borderId="58" xfId="1" applyNumberFormat="1" applyFont="1" applyFill="1" applyBorder="1" applyAlignment="1" applyProtection="1">
      <alignment horizontal="center"/>
    </xf>
    <xf numFmtId="3" fontId="14" fillId="0" borderId="63" xfId="15" applyNumberFormat="1" applyFont="1" applyFill="1" applyBorder="1" applyAlignment="1">
      <alignment horizontal="center"/>
    </xf>
    <xf numFmtId="43" fontId="25" fillId="0" borderId="49" xfId="1" applyFont="1" applyFill="1" applyBorder="1" applyAlignment="1" applyProtection="1">
      <alignment horizontal="center"/>
    </xf>
    <xf numFmtId="187" fontId="25" fillId="0" borderId="48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4" xfId="18" applyNumberFormat="1" applyFont="1" applyFill="1" applyBorder="1" applyAlignment="1" applyProtection="1">
      <alignment horizontal="right"/>
    </xf>
    <xf numFmtId="188" fontId="27" fillId="0" borderId="20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5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4" xfId="18" applyNumberFormat="1" applyFont="1" applyFill="1" applyBorder="1" applyAlignment="1" applyProtection="1">
      <alignment horizontal="right"/>
    </xf>
    <xf numFmtId="189" fontId="27" fillId="0" borderId="67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43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29" xfId="26" applyFont="1" applyBorder="1"/>
    <xf numFmtId="49" fontId="14" fillId="0" borderId="0" xfId="11" applyNumberFormat="1" applyFont="1" applyFill="1" applyBorder="1"/>
    <xf numFmtId="187" fontId="6" fillId="0" borderId="20" xfId="1" applyNumberFormat="1" applyFont="1" applyFill="1" applyBorder="1" applyAlignment="1" applyProtection="1"/>
    <xf numFmtId="189" fontId="6" fillId="0" borderId="20" xfId="12" applyNumberFormat="1" applyFont="1" applyFill="1" applyBorder="1" applyAlignment="1" applyProtection="1"/>
    <xf numFmtId="43" fontId="6" fillId="0" borderId="26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0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0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7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189" fontId="6" fillId="0" borderId="0" xfId="2" applyNumberFormat="1" applyFont="1" applyFill="1" applyBorder="1"/>
    <xf numFmtId="43" fontId="6" fillId="0" borderId="69" xfId="1" applyFont="1" applyFill="1" applyBorder="1" applyAlignment="1">
      <alignment horizontal="right"/>
    </xf>
    <xf numFmtId="0" fontId="6" fillId="0" borderId="69" xfId="2" applyFont="1" applyFill="1" applyBorder="1" applyAlignment="1">
      <alignment horizontal="right"/>
    </xf>
    <xf numFmtId="187" fontId="6" fillId="0" borderId="69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6" xfId="16" applyNumberFormat="1" applyFont="1" applyFill="1" applyBorder="1" applyAlignment="1">
      <alignment horizontal="right"/>
    </xf>
    <xf numFmtId="43" fontId="6" fillId="0" borderId="26" xfId="1" applyFont="1" applyFill="1" applyBorder="1" applyAlignment="1">
      <alignment horizontal="right"/>
    </xf>
    <xf numFmtId="189" fontId="6" fillId="0" borderId="26" xfId="4" applyNumberFormat="1" applyFont="1" applyFill="1" applyBorder="1" applyAlignment="1">
      <alignment horizontal="right"/>
    </xf>
    <xf numFmtId="0" fontId="6" fillId="0" borderId="26" xfId="2" applyFont="1" applyFill="1" applyBorder="1" applyAlignment="1">
      <alignment horizontal="right"/>
    </xf>
    <xf numFmtId="187" fontId="6" fillId="0" borderId="26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9" fontId="16" fillId="0" borderId="73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189" fontId="16" fillId="0" borderId="21" xfId="5" applyNumberFormat="1" applyFont="1" applyFill="1" applyBorder="1" applyAlignment="1" applyProtection="1">
      <alignment horizontal="center"/>
    </xf>
    <xf numFmtId="188" fontId="16" fillId="0" borderId="68" xfId="5" applyNumberFormat="1" applyFont="1" applyFill="1" applyBorder="1" applyAlignment="1" applyProtection="1">
      <alignment horizontal="center"/>
    </xf>
    <xf numFmtId="0" fontId="16" fillId="0" borderId="21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right"/>
    </xf>
    <xf numFmtId="0" fontId="16" fillId="0" borderId="21" xfId="2" applyFont="1" applyFill="1" applyBorder="1" applyAlignment="1">
      <alignment horizontal="center"/>
    </xf>
    <xf numFmtId="0" fontId="16" fillId="0" borderId="22" xfId="2" applyFont="1" applyFill="1" applyBorder="1" applyAlignment="1">
      <alignment horizontal="center"/>
    </xf>
    <xf numFmtId="188" fontId="16" fillId="0" borderId="21" xfId="5" applyNumberFormat="1" applyFont="1" applyFill="1" applyBorder="1" applyAlignment="1" applyProtection="1">
      <alignment horizontal="center"/>
    </xf>
    <xf numFmtId="0" fontId="16" fillId="0" borderId="68" xfId="2" applyFont="1" applyFill="1" applyBorder="1" applyAlignment="1">
      <alignment horizontal="right"/>
    </xf>
    <xf numFmtId="0" fontId="6" fillId="0" borderId="20" xfId="2" applyFont="1" applyFill="1" applyBorder="1"/>
    <xf numFmtId="188" fontId="6" fillId="0" borderId="20" xfId="5" applyNumberFormat="1" applyFont="1" applyFill="1" applyBorder="1" applyAlignment="1" applyProtection="1"/>
    <xf numFmtId="189" fontId="6" fillId="0" borderId="20" xfId="5" applyNumberFormat="1" applyFont="1" applyFill="1" applyBorder="1" applyAlignment="1" applyProtection="1"/>
    <xf numFmtId="188" fontId="6" fillId="0" borderId="20" xfId="4" applyFont="1" applyFill="1" applyBorder="1" applyAlignment="1" applyProtection="1"/>
    <xf numFmtId="189" fontId="42" fillId="0" borderId="20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7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189" fontId="7" fillId="2" borderId="17" xfId="8" applyNumberFormat="1" applyFont="1" applyFill="1" applyBorder="1" applyAlignment="1" applyProtection="1">
      <alignment horizontal="right"/>
    </xf>
    <xf numFmtId="43" fontId="7" fillId="2" borderId="17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4" xfId="1" applyFont="1" applyFill="1" applyBorder="1" applyAlignment="1" applyProtection="1"/>
    <xf numFmtId="0" fontId="45" fillId="0" borderId="75" xfId="2" applyFont="1" applyFill="1" applyBorder="1"/>
    <xf numFmtId="0" fontId="45" fillId="0" borderId="73" xfId="2" applyFont="1" applyFill="1" applyBorder="1"/>
    <xf numFmtId="43" fontId="42" fillId="0" borderId="20" xfId="1" applyFont="1" applyFill="1" applyBorder="1" applyAlignment="1" applyProtection="1"/>
    <xf numFmtId="43" fontId="8" fillId="0" borderId="0" xfId="2" applyNumberFormat="1" applyFont="1" applyFill="1" applyBorder="1"/>
    <xf numFmtId="189" fontId="14" fillId="0" borderId="20" xfId="5" applyNumberFormat="1" applyFont="1" applyFill="1" applyBorder="1" applyAlignment="1" applyProtection="1">
      <alignment horizontal="right"/>
    </xf>
    <xf numFmtId="188" fontId="14" fillId="0" borderId="20" xfId="5" applyNumberFormat="1" applyFont="1" applyFill="1" applyBorder="1" applyAlignment="1" applyProtection="1">
      <alignment horizontal="right"/>
    </xf>
    <xf numFmtId="189" fontId="5" fillId="0" borderId="20" xfId="5" applyNumberFormat="1" applyFont="1" applyFill="1" applyBorder="1" applyAlignment="1" applyProtection="1"/>
    <xf numFmtId="189" fontId="14" fillId="0" borderId="21" xfId="6" applyNumberFormat="1" applyFont="1" applyFill="1" applyBorder="1" applyAlignment="1" applyProtection="1"/>
    <xf numFmtId="43" fontId="14" fillId="0" borderId="21" xfId="1" applyFont="1" applyFill="1" applyBorder="1" applyAlignment="1" applyProtection="1"/>
    <xf numFmtId="189" fontId="5" fillId="0" borderId="21" xfId="5" applyNumberFormat="1" applyFont="1" applyFill="1" applyBorder="1" applyAlignment="1" applyProtection="1"/>
    <xf numFmtId="187" fontId="14" fillId="0" borderId="80" xfId="1" applyNumberFormat="1" applyFont="1" applyFill="1" applyBorder="1" applyAlignment="1" applyProtection="1">
      <alignment horizontal="center"/>
    </xf>
    <xf numFmtId="43" fontId="14" fillId="0" borderId="80" xfId="1" applyFont="1" applyFill="1" applyBorder="1" applyAlignment="1" applyProtection="1">
      <alignment horizontal="center"/>
    </xf>
    <xf numFmtId="0" fontId="6" fillId="0" borderId="82" xfId="0" applyFont="1" applyBorder="1"/>
    <xf numFmtId="0" fontId="6" fillId="0" borderId="77" xfId="0" applyFont="1" applyBorder="1"/>
    <xf numFmtId="187" fontId="13" fillId="0" borderId="82" xfId="1" applyNumberFormat="1" applyFont="1" applyBorder="1"/>
    <xf numFmtId="0" fontId="25" fillId="0" borderId="86" xfId="15" applyFont="1" applyFill="1" applyBorder="1" applyAlignment="1"/>
    <xf numFmtId="0" fontId="26" fillId="0" borderId="64" xfId="15" applyFont="1" applyFill="1" applyBorder="1" applyAlignment="1"/>
    <xf numFmtId="0" fontId="25" fillId="0" borderId="65" xfId="15" applyFont="1" applyFill="1" applyBorder="1" applyAlignment="1"/>
    <xf numFmtId="187" fontId="25" fillId="0" borderId="80" xfId="1" applyNumberFormat="1" applyFont="1" applyFill="1" applyBorder="1" applyAlignment="1" applyProtection="1">
      <alignment horizontal="center"/>
    </xf>
    <xf numFmtId="43" fontId="25" fillId="0" borderId="80" xfId="1" applyFont="1" applyFill="1" applyBorder="1" applyAlignment="1" applyProtection="1">
      <alignment horizontal="center"/>
    </xf>
    <xf numFmtId="187" fontId="25" fillId="0" borderId="91" xfId="1" applyNumberFormat="1" applyFont="1" applyFill="1" applyBorder="1" applyAlignment="1" applyProtection="1">
      <alignment horizontal="center"/>
    </xf>
    <xf numFmtId="43" fontId="25" fillId="0" borderId="91" xfId="1" applyFont="1" applyFill="1" applyBorder="1" applyAlignment="1" applyProtection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25" fillId="0" borderId="94" xfId="15" applyFont="1" applyFill="1" applyBorder="1" applyAlignment="1"/>
    <xf numFmtId="187" fontId="28" fillId="2" borderId="96" xfId="1" applyNumberFormat="1" applyFont="1" applyFill="1" applyBorder="1" applyAlignment="1" applyProtection="1">
      <alignment horizontal="right"/>
    </xf>
    <xf numFmtId="187" fontId="28" fillId="2" borderId="97" xfId="1" applyNumberFormat="1" applyFont="1" applyFill="1" applyBorder="1" applyAlignment="1" applyProtection="1">
      <alignment horizontal="right"/>
    </xf>
    <xf numFmtId="187" fontId="28" fillId="2" borderId="98" xfId="1" applyNumberFormat="1" applyFont="1" applyFill="1" applyBorder="1" applyAlignment="1" applyProtection="1">
      <alignment horizontal="right"/>
    </xf>
    <xf numFmtId="1" fontId="28" fillId="0" borderId="67" xfId="17" applyNumberFormat="1" applyFont="1" applyFill="1" applyBorder="1" applyAlignment="1">
      <alignment horizontal="center"/>
    </xf>
    <xf numFmtId="49" fontId="29" fillId="0" borderId="103" xfId="17" applyNumberFormat="1" applyFont="1" applyFill="1" applyBorder="1" applyAlignment="1">
      <alignment horizontal="center"/>
    </xf>
    <xf numFmtId="189" fontId="14" fillId="0" borderId="105" xfId="23" applyNumberFormat="1" applyFont="1" applyFill="1" applyBorder="1" applyAlignment="1" applyProtection="1">
      <alignment horizontal="center"/>
    </xf>
    <xf numFmtId="189" fontId="14" fillId="0" borderId="106" xfId="23" applyNumberFormat="1" applyFont="1" applyFill="1" applyBorder="1" applyAlignment="1" applyProtection="1"/>
    <xf numFmtId="0" fontId="6" fillId="0" borderId="105" xfId="24" applyFont="1" applyFill="1" applyBorder="1" applyAlignment="1">
      <alignment wrapText="1"/>
    </xf>
    <xf numFmtId="0" fontId="6" fillId="0" borderId="107" xfId="24" applyFont="1" applyFill="1" applyBorder="1" applyAlignment="1">
      <alignment wrapText="1"/>
    </xf>
    <xf numFmtId="0" fontId="6" fillId="0" borderId="85" xfId="24" applyFont="1" applyFill="1" applyBorder="1" applyAlignment="1">
      <alignment wrapText="1"/>
    </xf>
    <xf numFmtId="0" fontId="6" fillId="0" borderId="107" xfId="24" applyFont="1" applyFill="1" applyBorder="1" applyAlignment="1">
      <alignment horizontal="left" wrapText="1"/>
    </xf>
    <xf numFmtId="0" fontId="6" fillId="0" borderId="107" xfId="24" applyFont="1" applyFill="1" applyBorder="1" applyAlignment="1">
      <alignment horizontal="left"/>
    </xf>
    <xf numFmtId="0" fontId="6" fillId="0" borderId="106" xfId="24" applyFont="1" applyFill="1" applyBorder="1" applyAlignment="1">
      <alignment wrapText="1"/>
    </xf>
    <xf numFmtId="0" fontId="7" fillId="0" borderId="21" xfId="2" applyFont="1" applyFill="1" applyBorder="1" applyAlignment="1">
      <alignment horizontal="center"/>
    </xf>
    <xf numFmtId="189" fontId="16" fillId="0" borderId="109" xfId="5" applyNumberFormat="1" applyFont="1" applyFill="1" applyBorder="1" applyAlignment="1" applyProtection="1">
      <alignment horizontal="center"/>
    </xf>
    <xf numFmtId="188" fontId="16" fillId="0" borderId="109" xfId="5" applyNumberFormat="1" applyFont="1" applyFill="1" applyBorder="1" applyAlignment="1" applyProtection="1">
      <alignment horizontal="center"/>
    </xf>
    <xf numFmtId="0" fontId="16" fillId="0" borderId="110" xfId="2" applyFont="1" applyFill="1" applyBorder="1" applyAlignment="1">
      <alignment horizontal="right"/>
    </xf>
    <xf numFmtId="0" fontId="16" fillId="0" borderId="111" xfId="2" applyFont="1" applyFill="1" applyBorder="1" applyAlignment="1">
      <alignment horizontal="center"/>
    </xf>
    <xf numFmtId="189" fontId="6" fillId="0" borderId="107" xfId="5" applyNumberFormat="1" applyFont="1" applyFill="1" applyBorder="1" applyAlignment="1" applyProtection="1"/>
    <xf numFmtId="189" fontId="5" fillId="2" borderId="110" xfId="5" applyNumberFormat="1" applyFont="1" applyFill="1" applyBorder="1" applyAlignment="1" applyProtection="1"/>
    <xf numFmtId="43" fontId="5" fillId="2" borderId="110" xfId="1" applyFont="1" applyFill="1" applyBorder="1" applyAlignment="1" applyProtection="1"/>
    <xf numFmtId="189" fontId="6" fillId="0" borderId="112" xfId="8" applyNumberFormat="1" applyFont="1" applyFill="1" applyBorder="1" applyAlignment="1" applyProtection="1">
      <alignment horizontal="right"/>
    </xf>
    <xf numFmtId="189" fontId="6" fillId="0" borderId="112" xfId="8" applyNumberFormat="1" applyFont="1" applyFill="1" applyBorder="1" applyAlignment="1" applyProtection="1"/>
    <xf numFmtId="189" fontId="6" fillId="0" borderId="55" xfId="8" applyNumberFormat="1" applyFont="1" applyFill="1" applyBorder="1" applyAlignment="1" applyProtection="1"/>
    <xf numFmtId="189" fontId="6" fillId="0" borderId="80" xfId="8" applyNumberFormat="1" applyFont="1" applyFill="1" applyBorder="1" applyAlignment="1" applyProtection="1">
      <alignment horizontal="right"/>
    </xf>
    <xf numFmtId="189" fontId="6" fillId="0" borderId="80" xfId="8" applyNumberFormat="1" applyFont="1" applyFill="1" applyBorder="1" applyAlignment="1" applyProtection="1"/>
    <xf numFmtId="189" fontId="6" fillId="0" borderId="107" xfId="8" applyNumberFormat="1" applyFont="1" applyFill="1" applyBorder="1" applyAlignment="1" applyProtection="1">
      <alignment horizontal="right"/>
    </xf>
    <xf numFmtId="0" fontId="7" fillId="0" borderId="99" xfId="7" applyFont="1" applyFill="1" applyBorder="1" applyAlignment="1">
      <alignment horizontal="center"/>
    </xf>
    <xf numFmtId="0" fontId="7" fillId="0" borderId="111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3" xfId="1" applyNumberFormat="1" applyFont="1" applyFill="1" applyBorder="1"/>
    <xf numFmtId="187" fontId="6" fillId="0" borderId="116" xfId="1" applyNumberFormat="1" applyFont="1" applyFill="1" applyBorder="1"/>
    <xf numFmtId="187" fontId="6" fillId="0" borderId="82" xfId="1" applyNumberFormat="1" applyFont="1" applyFill="1" applyBorder="1"/>
    <xf numFmtId="187" fontId="6" fillId="0" borderId="113" xfId="1" applyNumberFormat="1" applyFont="1" applyFill="1" applyBorder="1"/>
    <xf numFmtId="189" fontId="14" fillId="2" borderId="71" xfId="5" applyNumberFormat="1" applyFont="1" applyFill="1" applyBorder="1" applyAlignment="1" applyProtection="1"/>
    <xf numFmtId="189" fontId="14" fillId="0" borderId="119" xfId="1" applyNumberFormat="1" applyFont="1" applyFill="1" applyBorder="1" applyAlignment="1" applyProtection="1">
      <alignment horizontal="center"/>
    </xf>
    <xf numFmtId="189" fontId="14" fillId="0" borderId="54" xfId="1" applyNumberFormat="1" applyFont="1" applyFill="1" applyBorder="1" applyAlignment="1" applyProtection="1">
      <alignment horizontal="center"/>
    </xf>
    <xf numFmtId="187" fontId="14" fillId="0" borderId="24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7" xfId="15" applyFont="1" applyFill="1" applyBorder="1" applyAlignment="1">
      <alignment horizontal="center"/>
    </xf>
    <xf numFmtId="189" fontId="7" fillId="0" borderId="112" xfId="3" applyNumberFormat="1" applyFont="1" applyFill="1" applyBorder="1" applyAlignment="1" applyProtection="1">
      <alignment horizontal="center"/>
    </xf>
    <xf numFmtId="188" fontId="7" fillId="0" borderId="114" xfId="3" applyNumberFormat="1" applyFont="1" applyFill="1" applyBorder="1" applyAlignment="1" applyProtection="1">
      <alignment horizontal="center"/>
    </xf>
    <xf numFmtId="188" fontId="7" fillId="0" borderId="68" xfId="3" applyNumberFormat="1" applyFont="1" applyFill="1" applyBorder="1" applyAlignment="1" applyProtection="1">
      <alignment horizontal="center"/>
    </xf>
    <xf numFmtId="0" fontId="7" fillId="0" borderId="106" xfId="2" applyFont="1" applyFill="1" applyBorder="1" applyAlignment="1">
      <alignment horizontal="center"/>
    </xf>
    <xf numFmtId="0" fontId="45" fillId="0" borderId="112" xfId="2" applyFont="1" applyFill="1" applyBorder="1"/>
    <xf numFmtId="0" fontId="45" fillId="0" borderId="105" xfId="2" applyFont="1" applyFill="1" applyBorder="1"/>
    <xf numFmtId="188" fontId="46" fillId="0" borderId="80" xfId="4" applyFont="1" applyFill="1" applyBorder="1"/>
    <xf numFmtId="188" fontId="47" fillId="0" borderId="80" xfId="4" applyFont="1" applyFill="1" applyBorder="1"/>
    <xf numFmtId="188" fontId="48" fillId="0" borderId="80" xfId="4" applyFont="1" applyFill="1" applyBorder="1"/>
    <xf numFmtId="1" fontId="28" fillId="0" borderId="34" xfId="0" applyNumberFormat="1" applyFont="1" applyBorder="1" applyAlignment="1">
      <alignment horizontal="center"/>
    </xf>
    <xf numFmtId="1" fontId="40" fillId="0" borderId="0" xfId="0" applyNumberFormat="1" applyFont="1" applyBorder="1" applyAlignment="1"/>
    <xf numFmtId="43" fontId="14" fillId="2" borderId="71" xfId="1" applyFont="1" applyFill="1" applyBorder="1" applyAlignment="1" applyProtection="1"/>
    <xf numFmtId="189" fontId="7" fillId="2" borderId="104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49" fontId="6" fillId="0" borderId="0" xfId="2" applyNumberFormat="1" applyFont="1" applyFill="1" applyBorder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Fill="1" applyBorder="1" applyAlignment="1">
      <alignment vertical="center"/>
    </xf>
    <xf numFmtId="43" fontId="8" fillId="0" borderId="0" xfId="1" applyFont="1" applyFill="1" applyBorder="1"/>
    <xf numFmtId="43" fontId="14" fillId="0" borderId="91" xfId="1" applyFont="1" applyFill="1" applyBorder="1" applyAlignment="1" applyProtection="1">
      <alignment horizontal="right"/>
    </xf>
    <xf numFmtId="0" fontId="7" fillId="0" borderId="29" xfId="7" applyFont="1" applyFill="1" applyBorder="1"/>
    <xf numFmtId="43" fontId="48" fillId="0" borderId="0" xfId="1" applyFont="1" applyFill="1" applyBorder="1"/>
    <xf numFmtId="187" fontId="14" fillId="0" borderId="91" xfId="1" applyNumberFormat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187" fontId="6" fillId="0" borderId="76" xfId="1" applyNumberFormat="1" applyFont="1" applyFill="1" applyBorder="1" applyAlignment="1">
      <alignment horizontal="right"/>
    </xf>
    <xf numFmtId="43" fontId="6" fillId="0" borderId="76" xfId="1" applyFont="1" applyFill="1" applyBorder="1" applyAlignment="1">
      <alignment horizontal="right"/>
    </xf>
    <xf numFmtId="189" fontId="14" fillId="0" borderId="128" xfId="23" applyNumberFormat="1" applyFont="1" applyFill="1" applyBorder="1" applyAlignment="1" applyProtection="1">
      <alignment horizontal="center"/>
    </xf>
    <xf numFmtId="189" fontId="14" fillId="0" borderId="67" xfId="23" applyNumberFormat="1" applyFont="1" applyFill="1" applyBorder="1" applyAlignment="1" applyProtection="1">
      <alignment horizontal="center"/>
    </xf>
    <xf numFmtId="0" fontId="13" fillId="0" borderId="128" xfId="24" applyFont="1" applyBorder="1" applyAlignment="1">
      <alignment horizontal="center"/>
    </xf>
    <xf numFmtId="0" fontId="13" fillId="0" borderId="129" xfId="24" applyFont="1" applyBorder="1" applyAlignment="1">
      <alignment horizontal="center"/>
    </xf>
    <xf numFmtId="0" fontId="13" fillId="0" borderId="130" xfId="24" applyFont="1" applyBorder="1" applyAlignment="1">
      <alignment horizontal="center"/>
    </xf>
    <xf numFmtId="49" fontId="13" fillId="0" borderId="129" xfId="24" applyNumberFormat="1" applyFont="1" applyBorder="1" applyAlignment="1">
      <alignment horizontal="center"/>
    </xf>
    <xf numFmtId="49" fontId="13" fillId="0" borderId="130" xfId="24" applyNumberFormat="1" applyFont="1" applyBorder="1" applyAlignment="1">
      <alignment horizontal="center"/>
    </xf>
    <xf numFmtId="0" fontId="13" fillId="0" borderId="67" xfId="24" applyFont="1" applyBorder="1" applyAlignment="1">
      <alignment horizontal="center"/>
    </xf>
    <xf numFmtId="0" fontId="6" fillId="0" borderId="129" xfId="7" applyFont="1" applyFill="1" applyBorder="1"/>
    <xf numFmtId="0" fontId="7" fillId="2" borderId="127" xfId="7" applyFont="1" applyFill="1" applyBorder="1"/>
    <xf numFmtId="0" fontId="7" fillId="2" borderId="127" xfId="7" applyFont="1" applyFill="1" applyBorder="1" applyAlignment="1">
      <alignment horizontal="left"/>
    </xf>
    <xf numFmtId="49" fontId="5" fillId="0" borderId="131" xfId="11" applyNumberFormat="1" applyFont="1" applyFill="1" applyBorder="1" applyAlignment="1">
      <alignment horizontal="left"/>
    </xf>
    <xf numFmtId="49" fontId="5" fillId="0" borderId="103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32" xfId="15" applyFont="1" applyFill="1" applyBorder="1" applyAlignment="1"/>
    <xf numFmtId="0" fontId="5" fillId="0" borderId="133" xfId="15" applyFont="1" applyFill="1" applyBorder="1" applyAlignment="1"/>
    <xf numFmtId="0" fontId="14" fillId="0" borderId="126" xfId="15" applyFont="1" applyFill="1" applyBorder="1" applyAlignment="1"/>
    <xf numFmtId="0" fontId="5" fillId="0" borderId="87" xfId="2" applyFont="1" applyFill="1" applyBorder="1"/>
    <xf numFmtId="0" fontId="6" fillId="0" borderId="133" xfId="2" applyFont="1" applyFill="1" applyBorder="1"/>
    <xf numFmtId="0" fontId="5" fillId="0" borderId="133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89" fontId="6" fillId="0" borderId="0" xfId="12" applyNumberFormat="1" applyFont="1" applyFill="1" applyBorder="1" applyAlignment="1" applyProtection="1">
      <alignment horizontal="right"/>
    </xf>
    <xf numFmtId="49" fontId="5" fillId="0" borderId="21" xfId="11" applyNumberFormat="1" applyFont="1" applyFill="1" applyBorder="1" applyAlignment="1">
      <alignment horizontal="center"/>
    </xf>
    <xf numFmtId="49" fontId="5" fillId="0" borderId="106" xfId="11" applyNumberFormat="1" applyFont="1" applyFill="1" applyBorder="1" applyAlignment="1">
      <alignment horizontal="center"/>
    </xf>
    <xf numFmtId="43" fontId="6" fillId="0" borderId="116" xfId="1" applyFont="1" applyFill="1" applyBorder="1" applyAlignment="1" applyProtection="1"/>
    <xf numFmtId="43" fontId="6" fillId="0" borderId="133" xfId="1" applyFont="1" applyFill="1" applyBorder="1" applyAlignment="1" applyProtection="1"/>
    <xf numFmtId="49" fontId="5" fillId="0" borderId="98" xfId="11" applyNumberFormat="1" applyFont="1" applyFill="1" applyBorder="1" applyAlignment="1">
      <alignment horizontal="center"/>
    </xf>
    <xf numFmtId="1" fontId="6" fillId="0" borderId="133" xfId="11" applyNumberFormat="1" applyFont="1" applyFill="1" applyBorder="1"/>
    <xf numFmtId="187" fontId="6" fillId="0" borderId="133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2" xfId="0" quotePrefix="1" applyFont="1" applyBorder="1"/>
    <xf numFmtId="0" fontId="23" fillId="0" borderId="133" xfId="0" quotePrefix="1" applyFont="1" applyBorder="1"/>
    <xf numFmtId="0" fontId="23" fillId="0" borderId="133" xfId="0" applyFont="1" applyBorder="1"/>
    <xf numFmtId="0" fontId="13" fillId="0" borderId="133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32" xfId="1" applyFont="1" applyBorder="1"/>
    <xf numFmtId="43" fontId="6" fillId="0" borderId="133" xfId="1" applyFont="1" applyBorder="1"/>
    <xf numFmtId="187" fontId="6" fillId="0" borderId="132" xfId="1" applyNumberFormat="1" applyFont="1" applyBorder="1"/>
    <xf numFmtId="187" fontId="6" fillId="0" borderId="133" xfId="1" applyNumberFormat="1" applyFont="1" applyBorder="1"/>
    <xf numFmtId="187" fontId="13" fillId="0" borderId="133" xfId="1" applyNumberFormat="1" applyFont="1" applyBorder="1"/>
    <xf numFmtId="0" fontId="13" fillId="0" borderId="29" xfId="0" applyFont="1" applyBorder="1"/>
    <xf numFmtId="187" fontId="13" fillId="0" borderId="29" xfId="1" applyNumberFormat="1" applyFont="1" applyBorder="1"/>
    <xf numFmtId="0" fontId="13" fillId="0" borderId="29" xfId="1" applyNumberFormat="1" applyFont="1" applyBorder="1"/>
    <xf numFmtId="0" fontId="6" fillId="0" borderId="28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3" xfId="1" applyNumberFormat="1" applyFont="1" applyFill="1" applyBorder="1"/>
    <xf numFmtId="43" fontId="13" fillId="0" borderId="133" xfId="1" applyFont="1" applyFill="1" applyBorder="1"/>
    <xf numFmtId="49" fontId="28" fillId="0" borderId="21" xfId="11" applyNumberFormat="1" applyFont="1" applyFill="1" applyBorder="1" applyAlignment="1">
      <alignment horizontal="center"/>
    </xf>
    <xf numFmtId="49" fontId="28" fillId="0" borderId="103" xfId="11" applyNumberFormat="1" applyFont="1" applyFill="1" applyBorder="1" applyAlignment="1">
      <alignment horizontal="center"/>
    </xf>
    <xf numFmtId="49" fontId="28" fillId="0" borderId="136" xfId="11" applyNumberFormat="1" applyFont="1" applyFill="1" applyBorder="1" applyAlignment="1">
      <alignment horizontal="center"/>
    </xf>
    <xf numFmtId="49" fontId="28" fillId="0" borderId="133" xfId="11" applyNumberFormat="1" applyFont="1" applyFill="1" applyBorder="1" applyAlignment="1">
      <alignment horizontal="center"/>
    </xf>
    <xf numFmtId="1" fontId="28" fillId="0" borderId="30" xfId="17" applyNumberFormat="1" applyFont="1" applyFill="1" applyBorder="1" applyAlignment="1">
      <alignment horizontal="center"/>
    </xf>
    <xf numFmtId="49" fontId="28" fillId="0" borderId="110" xfId="17" applyNumberFormat="1" applyFont="1" applyFill="1" applyBorder="1" applyAlignment="1">
      <alignment horizontal="center"/>
    </xf>
    <xf numFmtId="49" fontId="30" fillId="0" borderId="110" xfId="17" applyNumberFormat="1" applyFont="1" applyFill="1" applyBorder="1" applyAlignment="1">
      <alignment horizontal="center"/>
    </xf>
    <xf numFmtId="49" fontId="29" fillId="0" borderId="131" xfId="17" applyNumberFormat="1" applyFont="1" applyFill="1" applyBorder="1" applyAlignment="1">
      <alignment horizontal="center"/>
    </xf>
    <xf numFmtId="49" fontId="28" fillId="0" borderId="127" xfId="17" applyNumberFormat="1" applyFont="1" applyFill="1" applyBorder="1" applyAlignment="1">
      <alignment horizontal="center"/>
    </xf>
    <xf numFmtId="49" fontId="30" fillId="0" borderId="104" xfId="17" applyNumberFormat="1" applyFont="1" applyFill="1" applyBorder="1" applyAlignment="1">
      <alignment horizontal="center"/>
    </xf>
    <xf numFmtId="49" fontId="28" fillId="0" borderId="67" xfId="17" applyNumberFormat="1" applyFont="1" applyFill="1" applyBorder="1" applyAlignment="1">
      <alignment horizontal="center"/>
    </xf>
    <xf numFmtId="49" fontId="28" fillId="0" borderId="21" xfId="17" applyNumberFormat="1" applyFont="1" applyFill="1" applyBorder="1" applyAlignment="1">
      <alignment horizontal="center"/>
    </xf>
    <xf numFmtId="49" fontId="30" fillId="0" borderId="22" xfId="17" applyNumberFormat="1" applyFont="1" applyFill="1" applyBorder="1" applyAlignment="1">
      <alignment horizontal="center"/>
    </xf>
    <xf numFmtId="49" fontId="30" fillId="0" borderId="106" xfId="17" applyNumberFormat="1" applyFont="1" applyFill="1" applyBorder="1" applyAlignment="1">
      <alignment horizontal="center"/>
    </xf>
    <xf numFmtId="0" fontId="6" fillId="0" borderId="131" xfId="19" applyFont="1" applyFill="1" applyBorder="1" applyAlignment="1">
      <alignment horizontal="left"/>
    </xf>
    <xf numFmtId="189" fontId="14" fillId="0" borderId="128" xfId="22" applyNumberFormat="1" applyFont="1" applyFill="1" applyBorder="1" applyAlignment="1" applyProtection="1"/>
    <xf numFmtId="189" fontId="6" fillId="0" borderId="112" xfId="22" applyNumberFormat="1" applyFont="1" applyFill="1" applyBorder="1" applyAlignment="1" applyProtection="1"/>
    <xf numFmtId="189" fontId="6" fillId="0" borderId="20" xfId="22" applyNumberFormat="1" applyFont="1" applyFill="1" applyBorder="1" applyAlignment="1" applyProtection="1"/>
    <xf numFmtId="189" fontId="6" fillId="0" borderId="55" xfId="22" applyNumberFormat="1" applyFont="1" applyFill="1" applyBorder="1" applyAlignment="1" applyProtection="1"/>
    <xf numFmtId="0" fontId="6" fillId="0" borderId="30" xfId="19" applyFont="1" applyFill="1" applyBorder="1" applyAlignment="1">
      <alignment horizontal="left"/>
    </xf>
    <xf numFmtId="189" fontId="14" fillId="0" borderId="64" xfId="22" applyNumberFormat="1" applyFont="1" applyFill="1" applyBorder="1" applyAlignment="1" applyProtection="1"/>
    <xf numFmtId="189" fontId="6" fillId="0" borderId="134" xfId="22" applyNumberFormat="1" applyFont="1" applyFill="1" applyBorder="1" applyAlignment="1" applyProtection="1"/>
    <xf numFmtId="189" fontId="14" fillId="0" borderId="30" xfId="22" applyNumberFormat="1" applyFont="1" applyFill="1" applyBorder="1" applyAlignment="1" applyProtection="1"/>
    <xf numFmtId="189" fontId="14" fillId="0" borderId="64" xfId="22" applyNumberFormat="1" applyFont="1" applyFill="1" applyBorder="1" applyAlignment="1" applyProtection="1">
      <alignment horizontal="right"/>
    </xf>
    <xf numFmtId="0" fontId="6" fillId="0" borderId="103" xfId="19" applyFont="1" applyFill="1" applyBorder="1" applyAlignment="1">
      <alignment horizontal="left"/>
    </xf>
    <xf numFmtId="189" fontId="14" fillId="0" borderId="67" xfId="22" applyNumberFormat="1" applyFont="1" applyFill="1" applyBorder="1" applyAlignment="1" applyProtection="1">
      <alignment horizontal="right"/>
    </xf>
    <xf numFmtId="189" fontId="6" fillId="0" borderId="21" xfId="22" applyNumberFormat="1" applyFont="1" applyFill="1" applyBorder="1" applyAlignment="1" applyProtection="1"/>
    <xf numFmtId="0" fontId="5" fillId="2" borderId="102" xfId="21" applyFont="1" applyFill="1" applyBorder="1" applyAlignment="1">
      <alignment horizontal="left"/>
    </xf>
    <xf numFmtId="189" fontId="5" fillId="2" borderId="117" xfId="21" applyNumberFormat="1" applyFont="1" applyFill="1" applyBorder="1" applyAlignment="1">
      <alignment horizontal="right"/>
    </xf>
    <xf numFmtId="187" fontId="5" fillId="2" borderId="117" xfId="1" applyNumberFormat="1" applyFont="1" applyFill="1" applyBorder="1" applyAlignment="1">
      <alignment horizontal="right"/>
    </xf>
    <xf numFmtId="189" fontId="7" fillId="2" borderId="117" xfId="21" applyNumberFormat="1" applyFont="1" applyFill="1" applyBorder="1" applyAlignment="1">
      <alignment horizontal="right"/>
    </xf>
    <xf numFmtId="189" fontId="5" fillId="2" borderId="143" xfId="21" applyNumberFormat="1" applyFont="1" applyFill="1" applyBorder="1" applyAlignment="1">
      <alignment horizontal="right"/>
    </xf>
    <xf numFmtId="189" fontId="7" fillId="2" borderId="143" xfId="21" applyNumberFormat="1" applyFont="1" applyFill="1" applyBorder="1" applyAlignment="1">
      <alignment horizontal="right"/>
    </xf>
    <xf numFmtId="189" fontId="7" fillId="2" borderId="144" xfId="21" applyNumberFormat="1" applyFont="1" applyFill="1" applyBorder="1" applyAlignment="1">
      <alignment horizontal="right"/>
    </xf>
    <xf numFmtId="49" fontId="28" fillId="0" borderId="30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0" xfId="1" applyNumberFormat="1" applyFont="1" applyBorder="1"/>
    <xf numFmtId="187" fontId="14" fillId="0" borderId="128" xfId="1" applyNumberFormat="1" applyFont="1" applyBorder="1"/>
    <xf numFmtId="187" fontId="14" fillId="0" borderId="30" xfId="1" applyNumberFormat="1" applyFont="1" applyBorder="1"/>
    <xf numFmtId="187" fontId="14" fillId="0" borderId="140" xfId="1" applyNumberFormat="1" applyFont="1" applyBorder="1"/>
    <xf numFmtId="187" fontId="14" fillId="0" borderId="141" xfId="1" applyNumberFormat="1" applyFont="1" applyBorder="1"/>
    <xf numFmtId="187" fontId="6" fillId="0" borderId="141" xfId="1" applyNumberFormat="1" applyFont="1" applyBorder="1"/>
    <xf numFmtId="187" fontId="6" fillId="0" borderId="142" xfId="1" applyNumberFormat="1" applyFont="1" applyBorder="1"/>
    <xf numFmtId="187" fontId="13" fillId="0" borderId="55" xfId="1" applyNumberFormat="1" applyFont="1" applyBorder="1"/>
    <xf numFmtId="187" fontId="14" fillId="0" borderId="64" xfId="1" applyNumberFormat="1" applyFont="1" applyBorder="1"/>
    <xf numFmtId="187" fontId="14" fillId="0" borderId="24" xfId="1" applyNumberFormat="1" applyFont="1" applyBorder="1"/>
    <xf numFmtId="187" fontId="6" fillId="0" borderId="30" xfId="1" applyNumberFormat="1" applyFont="1" applyBorder="1"/>
    <xf numFmtId="187" fontId="14" fillId="0" borderId="130" xfId="1" applyNumberFormat="1" applyFont="1" applyBorder="1"/>
    <xf numFmtId="189" fontId="46" fillId="2" borderId="32" xfId="4" applyNumberFormat="1" applyFont="1" applyFill="1" applyBorder="1"/>
    <xf numFmtId="43" fontId="46" fillId="2" borderId="32" xfId="1" applyFont="1" applyFill="1" applyBorder="1"/>
    <xf numFmtId="0" fontId="14" fillId="0" borderId="133" xfId="15" applyFont="1" applyFill="1" applyBorder="1" applyAlignment="1">
      <alignment horizontal="center"/>
    </xf>
    <xf numFmtId="187" fontId="6" fillId="0" borderId="133" xfId="1" applyNumberFormat="1" applyFont="1" applyFill="1" applyBorder="1" applyAlignment="1">
      <alignment horizontal="right"/>
    </xf>
    <xf numFmtId="43" fontId="6" fillId="0" borderId="133" xfId="1" applyFont="1" applyFill="1" applyBorder="1" applyAlignment="1">
      <alignment horizontal="right"/>
    </xf>
    <xf numFmtId="43" fontId="6" fillId="0" borderId="133" xfId="1" applyFont="1" applyFill="1" applyBorder="1"/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187" fontId="6" fillId="0" borderId="133" xfId="1" applyNumberFormat="1" applyFont="1" applyBorder="1" applyAlignment="1">
      <alignment horizontal="right"/>
    </xf>
    <xf numFmtId="43" fontId="6" fillId="0" borderId="133" xfId="1" applyFont="1" applyBorder="1" applyAlignment="1">
      <alignment horizontal="right"/>
    </xf>
    <xf numFmtId="43" fontId="13" fillId="0" borderId="133" xfId="1" applyFont="1" applyBorder="1"/>
    <xf numFmtId="0" fontId="42" fillId="0" borderId="68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69" xfId="16" applyNumberFormat="1" applyFont="1" applyFill="1" applyBorder="1" applyAlignment="1">
      <alignment horizontal="right"/>
    </xf>
    <xf numFmtId="49" fontId="6" fillId="0" borderId="133" xfId="0" applyNumberFormat="1" applyFont="1" applyFill="1" applyBorder="1"/>
    <xf numFmtId="187" fontId="6" fillId="0" borderId="55" xfId="16" applyNumberFormat="1" applyFont="1" applyFill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right"/>
    </xf>
    <xf numFmtId="187" fontId="6" fillId="0" borderId="76" xfId="16" applyNumberFormat="1" applyFont="1" applyFill="1" applyBorder="1" applyAlignment="1">
      <alignment horizontal="right"/>
    </xf>
    <xf numFmtId="49" fontId="5" fillId="0" borderId="133" xfId="0" applyNumberFormat="1" applyFont="1" applyFill="1" applyBorder="1"/>
    <xf numFmtId="0" fontId="49" fillId="0" borderId="147" xfId="0" quotePrefix="1" applyFont="1" applyBorder="1" applyAlignment="1">
      <alignment horizontal="center"/>
    </xf>
    <xf numFmtId="187" fontId="49" fillId="0" borderId="147" xfId="1" applyNumberFormat="1" applyFont="1" applyBorder="1" applyAlignment="1">
      <alignment horizontal="right"/>
    </xf>
    <xf numFmtId="43" fontId="49" fillId="0" borderId="147" xfId="1" applyFont="1" applyBorder="1" applyAlignment="1">
      <alignment horizontal="right"/>
    </xf>
    <xf numFmtId="187" fontId="49" fillId="0" borderId="147" xfId="1" applyNumberFormat="1" applyFont="1" applyFill="1" applyBorder="1" applyAlignment="1" applyProtection="1">
      <alignment horizontal="center"/>
    </xf>
    <xf numFmtId="43" fontId="49" fillId="0" borderId="147" xfId="1" applyFont="1" applyFill="1" applyBorder="1" applyAlignment="1">
      <alignment horizontal="center"/>
    </xf>
    <xf numFmtId="187" fontId="49" fillId="0" borderId="147" xfId="1" applyNumberFormat="1" applyFont="1" applyFill="1" applyBorder="1" applyAlignment="1">
      <alignment horizontal="center"/>
    </xf>
    <xf numFmtId="0" fontId="49" fillId="0" borderId="148" xfId="0" quotePrefix="1" applyFont="1" applyBorder="1" applyAlignment="1">
      <alignment horizontal="center"/>
    </xf>
    <xf numFmtId="187" fontId="49" fillId="0" borderId="148" xfId="1" applyNumberFormat="1" applyFont="1" applyBorder="1" applyAlignment="1">
      <alignment horizontal="right"/>
    </xf>
    <xf numFmtId="43" fontId="49" fillId="0" borderId="148" xfId="1" applyFont="1" applyBorder="1" applyAlignment="1">
      <alignment horizontal="right"/>
    </xf>
    <xf numFmtId="187" fontId="49" fillId="0" borderId="148" xfId="1" applyNumberFormat="1" applyFont="1" applyFill="1" applyBorder="1" applyAlignment="1" applyProtection="1">
      <alignment horizontal="center"/>
    </xf>
    <xf numFmtId="43" fontId="49" fillId="0" borderId="148" xfId="1" applyFont="1" applyFill="1" applyBorder="1" applyAlignment="1">
      <alignment horizontal="center"/>
    </xf>
    <xf numFmtId="187" fontId="49" fillId="0" borderId="148" xfId="1" applyNumberFormat="1" applyFont="1" applyFill="1" applyBorder="1" applyAlignment="1">
      <alignment horizontal="center"/>
    </xf>
    <xf numFmtId="187" fontId="49" fillId="0" borderId="148" xfId="1" applyNumberFormat="1" applyFont="1" applyBorder="1"/>
    <xf numFmtId="43" fontId="49" fillId="0" borderId="148" xfId="1" applyFont="1" applyFill="1" applyBorder="1" applyAlignment="1">
      <alignment horizontal="right"/>
    </xf>
    <xf numFmtId="187" fontId="49" fillId="0" borderId="148" xfId="1" applyNumberFormat="1" applyFont="1" applyFill="1" applyBorder="1" applyAlignment="1">
      <alignment horizontal="right"/>
    </xf>
    <xf numFmtId="43" fontId="49" fillId="0" borderId="148" xfId="1" applyFont="1" applyBorder="1"/>
    <xf numFmtId="187" fontId="49" fillId="0" borderId="148" xfId="1" applyNumberFormat="1" applyFont="1" applyBorder="1" applyAlignment="1">
      <alignment horizontal="center"/>
    </xf>
    <xf numFmtId="43" fontId="49" fillId="0" borderId="148" xfId="1" applyFont="1" applyBorder="1" applyAlignment="1">
      <alignment horizontal="center"/>
    </xf>
    <xf numFmtId="187" fontId="14" fillId="0" borderId="20" xfId="1" applyNumberFormat="1" applyFont="1" applyFill="1" applyBorder="1" applyAlignment="1" applyProtection="1">
      <alignment horizontal="center"/>
    </xf>
    <xf numFmtId="43" fontId="14" fillId="0" borderId="20" xfId="1" applyFont="1" applyFill="1" applyBorder="1" applyAlignment="1" applyProtection="1">
      <alignment horizontal="center"/>
    </xf>
    <xf numFmtId="187" fontId="14" fillId="0" borderId="121" xfId="1" applyNumberFormat="1" applyFont="1" applyFill="1" applyBorder="1" applyAlignment="1" applyProtection="1">
      <alignment horizontal="center"/>
    </xf>
    <xf numFmtId="43" fontId="14" fillId="0" borderId="120" xfId="1" applyFont="1" applyFill="1" applyBorder="1" applyAlignment="1" applyProtection="1">
      <alignment horizontal="center"/>
    </xf>
    <xf numFmtId="187" fontId="14" fillId="0" borderId="149" xfId="1" applyNumberFormat="1" applyFont="1" applyFill="1" applyBorder="1" applyAlignment="1">
      <alignment horizontal="right"/>
    </xf>
    <xf numFmtId="187" fontId="14" fillId="0" borderId="122" xfId="1" applyNumberFormat="1" applyFont="1" applyFill="1" applyBorder="1" applyAlignment="1">
      <alignment horizontal="right"/>
    </xf>
    <xf numFmtId="187" fontId="14" fillId="0" borderId="149" xfId="1" applyNumberFormat="1" applyFont="1" applyFill="1" applyBorder="1" applyAlignment="1">
      <alignment horizontal="center"/>
    </xf>
    <xf numFmtId="187" fontId="14" fillId="0" borderId="149" xfId="1" applyNumberFormat="1" applyFont="1" applyFill="1" applyBorder="1" applyAlignment="1" applyProtection="1">
      <alignment horizontal="center"/>
    </xf>
    <xf numFmtId="187" fontId="14" fillId="0" borderId="122" xfId="1" applyNumberFormat="1" applyFont="1" applyFill="1" applyBorder="1" applyAlignment="1">
      <alignment horizontal="center"/>
    </xf>
    <xf numFmtId="43" fontId="14" fillId="0" borderId="149" xfId="1" applyFont="1" applyFill="1" applyBorder="1" applyAlignment="1" applyProtection="1">
      <alignment horizontal="center"/>
    </xf>
    <xf numFmtId="187" fontId="14" fillId="0" borderId="12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3" xfId="1" applyFont="1" applyBorder="1" applyAlignment="1">
      <alignment horizontal="right"/>
    </xf>
    <xf numFmtId="187" fontId="23" fillId="0" borderId="133" xfId="1" applyNumberFormat="1" applyFont="1" applyBorder="1"/>
    <xf numFmtId="43" fontId="23" fillId="0" borderId="133" xfId="1" applyFont="1" applyBorder="1"/>
    <xf numFmtId="0" fontId="13" fillId="0" borderId="133" xfId="0" applyFont="1" applyFill="1" applyBorder="1"/>
    <xf numFmtId="43" fontId="13" fillId="0" borderId="133" xfId="1" applyFont="1" applyFill="1" applyBorder="1" applyAlignment="1">
      <alignment horizontal="right"/>
    </xf>
    <xf numFmtId="43" fontId="23" fillId="0" borderId="132" xfId="1" applyFont="1" applyBorder="1" applyAlignment="1">
      <alignment horizontal="right"/>
    </xf>
    <xf numFmtId="187" fontId="23" fillId="0" borderId="132" xfId="1" applyNumberFormat="1" applyFont="1" applyBorder="1"/>
    <xf numFmtId="43" fontId="23" fillId="0" borderId="132" xfId="1" applyFont="1" applyBorder="1"/>
    <xf numFmtId="0" fontId="5" fillId="2" borderId="32" xfId="0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93" fontId="13" fillId="0" borderId="132" xfId="1" applyNumberFormat="1" applyFont="1" applyFill="1" applyBorder="1" applyAlignment="1">
      <alignment horizontal="right"/>
    </xf>
    <xf numFmtId="187" fontId="13" fillId="0" borderId="132" xfId="1" applyNumberFormat="1" applyFont="1" applyFill="1" applyBorder="1"/>
    <xf numFmtId="43" fontId="13" fillId="0" borderId="132" xfId="1" applyFont="1" applyFill="1" applyBorder="1"/>
    <xf numFmtId="193" fontId="13" fillId="0" borderId="133" xfId="1" applyNumberFormat="1" applyFont="1" applyFill="1" applyBorder="1" applyAlignment="1">
      <alignment horizontal="right"/>
    </xf>
    <xf numFmtId="0" fontId="13" fillId="0" borderId="132" xfId="0" quotePrefix="1" applyFont="1" applyFill="1" applyBorder="1" applyAlignment="1">
      <alignment horizontal="center"/>
    </xf>
    <xf numFmtId="0" fontId="13" fillId="0" borderId="133" xfId="0" quotePrefix="1" applyFont="1" applyFill="1" applyBorder="1" applyAlignment="1">
      <alignment horizontal="center"/>
    </xf>
    <xf numFmtId="0" fontId="13" fillId="0" borderId="133" xfId="0" applyFont="1" applyFill="1" applyBorder="1" applyAlignment="1">
      <alignment horizontal="center"/>
    </xf>
    <xf numFmtId="43" fontId="13" fillId="0" borderId="133" xfId="1" applyFont="1" applyFill="1" applyBorder="1" applyAlignment="1">
      <alignment horizontal="center"/>
    </xf>
    <xf numFmtId="0" fontId="23" fillId="0" borderId="138" xfId="0" quotePrefix="1" applyFont="1" applyBorder="1"/>
    <xf numFmtId="0" fontId="23" fillId="0" borderId="30" xfId="0" quotePrefix="1" applyFont="1" applyBorder="1"/>
    <xf numFmtId="187" fontId="25" fillId="0" borderId="153" xfId="1" applyNumberFormat="1" applyFont="1" applyFill="1" applyBorder="1" applyAlignment="1" applyProtection="1">
      <alignment horizontal="center"/>
    </xf>
    <xf numFmtId="43" fontId="25" fillId="0" borderId="153" xfId="1" applyFont="1" applyFill="1" applyBorder="1" applyAlignment="1" applyProtection="1">
      <alignment horizontal="center"/>
    </xf>
    <xf numFmtId="187" fontId="25" fillId="0" borderId="81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8" xfId="7" applyFont="1" applyFill="1" applyBorder="1" applyAlignment="1"/>
    <xf numFmtId="0" fontId="49" fillId="0" borderId="154" xfId="0" quotePrefix="1" applyFont="1" applyBorder="1" applyAlignment="1">
      <alignment horizontal="center"/>
    </xf>
    <xf numFmtId="187" fontId="49" fillId="0" borderId="154" xfId="1" applyNumberFormat="1" applyFont="1" applyBorder="1" applyAlignment="1">
      <alignment horizontal="right"/>
    </xf>
    <xf numFmtId="43" fontId="49" fillId="0" borderId="154" xfId="1" applyFont="1" applyBorder="1" applyAlignment="1">
      <alignment horizontal="right"/>
    </xf>
    <xf numFmtId="187" fontId="49" fillId="0" borderId="154" xfId="1" applyNumberFormat="1" applyFont="1" applyBorder="1"/>
    <xf numFmtId="43" fontId="49" fillId="0" borderId="154" xfId="1" applyFont="1" applyBorder="1"/>
    <xf numFmtId="189" fontId="50" fillId="0" borderId="129" xfId="4" applyNumberFormat="1" applyFont="1" applyFill="1" applyBorder="1"/>
    <xf numFmtId="188" fontId="50" fillId="0" borderId="129" xfId="4" applyFont="1" applyFill="1" applyBorder="1"/>
    <xf numFmtId="188" fontId="50" fillId="0" borderId="80" xfId="4" applyFont="1" applyFill="1" applyBorder="1"/>
    <xf numFmtId="189" fontId="46" fillId="0" borderId="129" xfId="4" applyNumberFormat="1" applyFont="1" applyFill="1" applyBorder="1"/>
    <xf numFmtId="188" fontId="46" fillId="0" borderId="129" xfId="4" applyFont="1" applyFill="1" applyBorder="1"/>
    <xf numFmtId="189" fontId="4" fillId="0" borderId="129" xfId="4" applyNumberFormat="1" applyFill="1" applyBorder="1"/>
    <xf numFmtId="188" fontId="4" fillId="0" borderId="129" xfId="4" applyFill="1" applyBorder="1"/>
    <xf numFmtId="189" fontId="51" fillId="0" borderId="129" xfId="4" applyNumberFormat="1" applyFont="1" applyFill="1" applyBorder="1"/>
    <xf numFmtId="188" fontId="50" fillId="0" borderId="134" xfId="4" applyFont="1" applyFill="1" applyBorder="1"/>
    <xf numFmtId="188" fontId="46" fillId="0" borderId="134" xfId="4" applyFont="1" applyFill="1" applyBorder="1"/>
    <xf numFmtId="188" fontId="48" fillId="0" borderId="134" xfId="4" applyFont="1" applyFill="1" applyBorder="1"/>
    <xf numFmtId="43" fontId="51" fillId="0" borderId="129" xfId="1" applyFont="1" applyFill="1" applyBorder="1"/>
    <xf numFmtId="0" fontId="13" fillId="0" borderId="133" xfId="0" applyFont="1" applyBorder="1"/>
    <xf numFmtId="0" fontId="13" fillId="0" borderId="87" xfId="0" applyNumberFormat="1" applyFont="1" applyBorder="1"/>
    <xf numFmtId="43" fontId="6" fillId="0" borderId="87" xfId="1" applyFont="1" applyBorder="1"/>
    <xf numFmtId="187" fontId="13" fillId="0" borderId="87" xfId="1" applyNumberFormat="1" applyFont="1" applyBorder="1"/>
    <xf numFmtId="43" fontId="6" fillId="0" borderId="113" xfId="1" applyFont="1" applyFill="1" applyBorder="1"/>
    <xf numFmtId="0" fontId="13" fillId="0" borderId="0" xfId="0" applyFont="1" applyFill="1"/>
    <xf numFmtId="187" fontId="14" fillId="0" borderId="49" xfId="1" applyNumberFormat="1" applyFont="1" applyFill="1" applyBorder="1" applyAlignment="1" applyProtection="1">
      <alignment horizontal="center"/>
    </xf>
    <xf numFmtId="3" fontId="14" fillId="0" borderId="48" xfId="1" applyNumberFormat="1" applyFont="1" applyFill="1" applyBorder="1" applyAlignment="1" applyProtection="1">
      <alignment horizontal="center"/>
    </xf>
    <xf numFmtId="3" fontId="14" fillId="0" borderId="80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right"/>
    </xf>
    <xf numFmtId="187" fontId="14" fillId="0" borderId="43" xfId="1" applyNumberFormat="1" applyFont="1" applyFill="1" applyBorder="1" applyAlignment="1">
      <alignment horizontal="right"/>
    </xf>
    <xf numFmtId="3" fontId="14" fillId="0" borderId="91" xfId="1" applyNumberFormat="1" applyFont="1" applyFill="1" applyBorder="1" applyAlignment="1" applyProtection="1">
      <alignment horizontal="center"/>
    </xf>
    <xf numFmtId="43" fontId="14" fillId="0" borderId="91" xfId="1" applyFont="1" applyFill="1" applyBorder="1" applyAlignment="1" applyProtection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43" fontId="13" fillId="0" borderId="0" xfId="1" applyFont="1" applyFill="1"/>
    <xf numFmtId="0" fontId="23" fillId="0" borderId="0" xfId="0" quotePrefix="1" applyFont="1"/>
    <xf numFmtId="0" fontId="23" fillId="0" borderId="83" xfId="0" quotePrefix="1" applyFont="1" applyBorder="1"/>
    <xf numFmtId="0" fontId="23" fillId="0" borderId="155" xfId="0" quotePrefix="1" applyFont="1" applyBorder="1"/>
    <xf numFmtId="187" fontId="6" fillId="0" borderId="0" xfId="1" applyNumberFormat="1" applyFont="1"/>
    <xf numFmtId="43" fontId="6" fillId="0" borderId="0" xfId="1" applyFont="1"/>
    <xf numFmtId="0" fontId="13" fillId="0" borderId="155" xfId="0" applyFont="1" applyBorder="1"/>
    <xf numFmtId="187" fontId="13" fillId="0" borderId="155" xfId="1" applyNumberFormat="1" applyFont="1" applyBorder="1"/>
    <xf numFmtId="43" fontId="13" fillId="0" borderId="155" xfId="1" applyFont="1" applyBorder="1"/>
    <xf numFmtId="187" fontId="13" fillId="0" borderId="155" xfId="1" applyNumberFormat="1" applyFont="1" applyBorder="1" applyAlignment="1"/>
    <xf numFmtId="187" fontId="6" fillId="0" borderId="155" xfId="1" applyNumberFormat="1" applyFont="1" applyBorder="1"/>
    <xf numFmtId="43" fontId="6" fillId="0" borderId="155" xfId="1" applyFont="1" applyBorder="1"/>
    <xf numFmtId="187" fontId="13" fillId="0" borderId="133" xfId="1" applyNumberFormat="1" applyFont="1" applyBorder="1" applyAlignment="1"/>
    <xf numFmtId="187" fontId="49" fillId="0" borderId="133" xfId="1" applyNumberFormat="1" applyFont="1" applyFill="1" applyBorder="1"/>
    <xf numFmtId="43" fontId="49" fillId="0" borderId="133" xfId="1" applyFont="1" applyFill="1" applyBorder="1"/>
    <xf numFmtId="0" fontId="49" fillId="0" borderId="83" xfId="0" quotePrefix="1" applyFont="1" applyFill="1" applyBorder="1"/>
    <xf numFmtId="0" fontId="49" fillId="0" borderId="0" xfId="0" applyFont="1" applyFill="1" applyBorder="1"/>
    <xf numFmtId="0" fontId="6" fillId="0" borderId="135" xfId="0" quotePrefix="1" applyFont="1" applyFill="1" applyBorder="1"/>
    <xf numFmtId="0" fontId="49" fillId="0" borderId="132" xfId="0" applyFont="1" applyFill="1" applyBorder="1" applyAlignment="1">
      <alignment horizontal="center"/>
    </xf>
    <xf numFmtId="187" fontId="49" fillId="0" borderId="132" xfId="1" applyNumberFormat="1" applyFont="1" applyFill="1" applyBorder="1" applyAlignment="1">
      <alignment horizontal="right"/>
    </xf>
    <xf numFmtId="43" fontId="49" fillId="0" borderId="132" xfId="1" applyFont="1" applyFill="1" applyBorder="1" applyAlignment="1">
      <alignment horizontal="right"/>
    </xf>
    <xf numFmtId="187" fontId="49" fillId="0" borderId="132" xfId="1" applyNumberFormat="1" applyFont="1" applyFill="1" applyBorder="1"/>
    <xf numFmtId="43" fontId="49" fillId="0" borderId="132" xfId="1" applyFont="1" applyFill="1" applyBorder="1"/>
    <xf numFmtId="0" fontId="49" fillId="0" borderId="133" xfId="0" applyFont="1" applyFill="1" applyBorder="1" applyAlignment="1">
      <alignment horizontal="center"/>
    </xf>
    <xf numFmtId="187" fontId="49" fillId="0" borderId="133" xfId="1" applyNumberFormat="1" applyFont="1" applyFill="1" applyBorder="1" applyAlignment="1">
      <alignment horizontal="right"/>
    </xf>
    <xf numFmtId="43" fontId="49" fillId="0" borderId="133" xfId="1" applyFont="1" applyFill="1" applyBorder="1" applyAlignment="1">
      <alignment horizontal="right"/>
    </xf>
    <xf numFmtId="187" fontId="49" fillId="0" borderId="133" xfId="0" applyNumberFormat="1" applyFont="1" applyFill="1" applyBorder="1" applyAlignment="1">
      <alignment horizontal="right"/>
    </xf>
    <xf numFmtId="187" fontId="49" fillId="0" borderId="82" xfId="1" applyNumberFormat="1" applyFont="1" applyFill="1" applyBorder="1"/>
    <xf numFmtId="43" fontId="49" fillId="0" borderId="82" xfId="1" applyFont="1" applyFill="1" applyBorder="1"/>
    <xf numFmtId="0" fontId="49" fillId="0" borderId="158" xfId="0" quotePrefix="1" applyFont="1" applyBorder="1" applyAlignment="1">
      <alignment horizontal="center"/>
    </xf>
    <xf numFmtId="187" fontId="49" fillId="0" borderId="158" xfId="1" applyNumberFormat="1" applyFont="1" applyBorder="1" applyAlignment="1">
      <alignment horizontal="right"/>
    </xf>
    <xf numFmtId="43" fontId="49" fillId="0" borderId="158" xfId="1" applyFont="1" applyBorder="1" applyAlignment="1">
      <alignment horizontal="right"/>
    </xf>
    <xf numFmtId="187" fontId="49" fillId="0" borderId="158" xfId="1" applyNumberFormat="1" applyFont="1" applyBorder="1"/>
    <xf numFmtId="43" fontId="49" fillId="0" borderId="158" xfId="1" applyFont="1" applyBorder="1"/>
    <xf numFmtId="187" fontId="49" fillId="0" borderId="158" xfId="1" applyNumberFormat="1" applyFont="1" applyBorder="1" applyAlignment="1">
      <alignment horizontal="center"/>
    </xf>
    <xf numFmtId="43" fontId="49" fillId="0" borderId="158" xfId="1" applyFont="1" applyBorder="1" applyAlignment="1">
      <alignment horizontal="center"/>
    </xf>
    <xf numFmtId="0" fontId="23" fillId="0" borderId="82" xfId="0" quotePrefix="1" applyFont="1" applyBorder="1"/>
    <xf numFmtId="0" fontId="23" fillId="0" borderId="0" xfId="0" quotePrefix="1" applyFont="1" applyBorder="1"/>
    <xf numFmtId="43" fontId="13" fillId="0" borderId="82" xfId="1" applyFont="1" applyBorder="1"/>
    <xf numFmtId="43" fontId="6" fillId="0" borderId="82" xfId="1" applyFont="1" applyFill="1" applyBorder="1"/>
    <xf numFmtId="0" fontId="13" fillId="0" borderId="82" xfId="0" applyFont="1" applyBorder="1" applyAlignment="1">
      <alignment horizontal="center"/>
    </xf>
    <xf numFmtId="187" fontId="14" fillId="2" borderId="143" xfId="1" applyNumberFormat="1" applyFont="1" applyFill="1" applyBorder="1"/>
    <xf numFmtId="43" fontId="14" fillId="2" borderId="143" xfId="1" applyFont="1" applyFill="1" applyBorder="1"/>
    <xf numFmtId="0" fontId="23" fillId="0" borderId="82" xfId="0" applyFont="1" applyBorder="1"/>
    <xf numFmtId="43" fontId="23" fillId="0" borderId="82" xfId="1" applyFont="1" applyBorder="1"/>
    <xf numFmtId="187" fontId="23" fillId="0" borderId="82" xfId="1" applyNumberFormat="1" applyFont="1" applyBorder="1"/>
    <xf numFmtId="0" fontId="13" fillId="0" borderId="82" xfId="0" applyFont="1" applyFill="1" applyBorder="1" applyAlignment="1">
      <alignment horizontal="center"/>
    </xf>
    <xf numFmtId="43" fontId="13" fillId="0" borderId="82" xfId="1" applyFont="1" applyFill="1" applyBorder="1" applyAlignment="1">
      <alignment horizontal="center"/>
    </xf>
    <xf numFmtId="187" fontId="13" fillId="0" borderId="82" xfId="1" applyNumberFormat="1" applyFont="1" applyFill="1" applyBorder="1"/>
    <xf numFmtId="43" fontId="13" fillId="0" borderId="82" xfId="1" applyFont="1" applyFill="1" applyBorder="1"/>
    <xf numFmtId="0" fontId="6" fillId="0" borderId="82" xfId="0" applyFont="1" applyFill="1" applyBorder="1" applyAlignment="1">
      <alignment horizontal="center"/>
    </xf>
    <xf numFmtId="43" fontId="6" fillId="0" borderId="82" xfId="1" applyFont="1" applyFill="1" applyBorder="1" applyAlignment="1">
      <alignment horizontal="center"/>
    </xf>
    <xf numFmtId="43" fontId="13" fillId="0" borderId="82" xfId="1" applyFont="1" applyBorder="1" applyAlignment="1">
      <alignment horizontal="center"/>
    </xf>
    <xf numFmtId="0" fontId="49" fillId="0" borderId="82" xfId="0" applyFont="1" applyFill="1" applyBorder="1" applyAlignment="1">
      <alignment horizontal="center"/>
    </xf>
    <xf numFmtId="187" fontId="49" fillId="0" borderId="82" xfId="1" applyNumberFormat="1" applyFont="1" applyFill="1" applyBorder="1" applyAlignment="1">
      <alignment horizontal="right"/>
    </xf>
    <xf numFmtId="43" fontId="49" fillId="0" borderId="82" xfId="1" applyFont="1" applyFill="1" applyBorder="1" applyAlignment="1">
      <alignment horizontal="right"/>
    </xf>
    <xf numFmtId="187" fontId="49" fillId="0" borderId="82" xfId="0" applyNumberFormat="1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/>
    </xf>
    <xf numFmtId="187" fontId="49" fillId="0" borderId="9" xfId="1" applyNumberFormat="1" applyFont="1" applyFill="1" applyBorder="1" applyAlignment="1">
      <alignment horizontal="right"/>
    </xf>
    <xf numFmtId="43" fontId="49" fillId="0" borderId="9" xfId="1" applyFont="1" applyFill="1" applyBorder="1" applyAlignment="1">
      <alignment horizontal="right"/>
    </xf>
    <xf numFmtId="187" fontId="49" fillId="0" borderId="9" xfId="1" applyNumberFormat="1" applyFont="1" applyFill="1" applyBorder="1"/>
    <xf numFmtId="43" fontId="49" fillId="0" borderId="9" xfId="1" applyFont="1" applyFill="1" applyBorder="1"/>
    <xf numFmtId="187" fontId="23" fillId="0" borderId="30" xfId="1" applyNumberFormat="1" applyFont="1" applyBorder="1"/>
    <xf numFmtId="187" fontId="23" fillId="0" borderId="26" xfId="1" applyNumberFormat="1" applyFont="1" applyBorder="1"/>
    <xf numFmtId="1" fontId="28" fillId="0" borderId="159" xfId="0" applyNumberFormat="1" applyFont="1" applyBorder="1" applyAlignment="1">
      <alignment horizontal="center"/>
    </xf>
    <xf numFmtId="0" fontId="28" fillId="0" borderId="159" xfId="0" applyFont="1" applyBorder="1" applyAlignment="1">
      <alignment horizontal="center"/>
    </xf>
    <xf numFmtId="191" fontId="28" fillId="0" borderId="159" xfId="0" applyNumberFormat="1" applyFont="1" applyBorder="1" applyAlignment="1">
      <alignment horizontal="center"/>
    </xf>
    <xf numFmtId="187" fontId="28" fillId="0" borderId="159" xfId="1" applyNumberFormat="1" applyFont="1" applyBorder="1" applyAlignment="1">
      <alignment horizontal="center"/>
    </xf>
    <xf numFmtId="187" fontId="28" fillId="0" borderId="159" xfId="1" applyNumberFormat="1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0" fontId="23" fillId="0" borderId="55" xfId="0" quotePrefix="1" applyFont="1" applyBorder="1"/>
    <xf numFmtId="0" fontId="23" fillId="0" borderId="10" xfId="0" quotePrefix="1" applyFont="1" applyBorder="1"/>
    <xf numFmtId="0" fontId="23" fillId="0" borderId="9" xfId="0" quotePrefix="1" applyFont="1" applyBorder="1"/>
    <xf numFmtId="0" fontId="23" fillId="0" borderId="5" xfId="0" quotePrefix="1" applyFont="1" applyBorder="1"/>
    <xf numFmtId="0" fontId="13" fillId="0" borderId="9" xfId="0" applyNumberFormat="1" applyFont="1" applyBorder="1"/>
    <xf numFmtId="43" fontId="6" fillId="0" borderId="9" xfId="1" applyFont="1" applyBorder="1"/>
    <xf numFmtId="0" fontId="13" fillId="0" borderId="82" xfId="0" applyNumberFormat="1" applyFont="1" applyBorder="1"/>
    <xf numFmtId="43" fontId="6" fillId="0" borderId="82" xfId="1" applyFont="1" applyBorder="1"/>
    <xf numFmtId="49" fontId="54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/>
    <xf numFmtId="0" fontId="56" fillId="0" borderId="5" xfId="0" applyFont="1" applyBorder="1"/>
    <xf numFmtId="49" fontId="57" fillId="0" borderId="12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left" vertical="center"/>
    </xf>
    <xf numFmtId="0" fontId="58" fillId="0" borderId="120" xfId="0" applyFont="1" applyBorder="1" applyAlignment="1">
      <alignment vertical="center"/>
    </xf>
    <xf numFmtId="0" fontId="59" fillId="0" borderId="120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8" fillId="0" borderId="12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9" fillId="0" borderId="120" xfId="0" applyFont="1" applyBorder="1" applyAlignment="1">
      <alignment vertical="center" wrapText="1"/>
    </xf>
    <xf numFmtId="0" fontId="59" fillId="0" borderId="12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1" fontId="63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3" fillId="0" borderId="0" xfId="17" applyNumberFormat="1" applyFont="1" applyFill="1" applyBorder="1" applyAlignment="1">
      <alignment vertical="center"/>
    </xf>
    <xf numFmtId="0" fontId="5" fillId="2" borderId="117" xfId="2" applyFont="1" applyFill="1" applyBorder="1"/>
    <xf numFmtId="187" fontId="14" fillId="2" borderId="32" xfId="1" applyNumberFormat="1" applyFont="1" applyFill="1" applyBorder="1" applyAlignment="1">
      <alignment horizontal="right"/>
    </xf>
    <xf numFmtId="43" fontId="14" fillId="2" borderId="32" xfId="1" applyFont="1" applyFill="1" applyBorder="1" applyAlignment="1">
      <alignment horizontal="right"/>
    </xf>
    <xf numFmtId="0" fontId="14" fillId="2" borderId="143" xfId="0" applyFont="1" applyFill="1" applyBorder="1" applyAlignment="1">
      <alignment horizontal="center"/>
    </xf>
    <xf numFmtId="43" fontId="14" fillId="2" borderId="143" xfId="1" applyFont="1" applyFill="1" applyBorder="1" applyAlignment="1">
      <alignment horizontal="center"/>
    </xf>
    <xf numFmtId="0" fontId="0" fillId="0" borderId="0" xfId="0" quotePrefix="1"/>
    <xf numFmtId="0" fontId="14" fillId="2" borderId="143" xfId="0" applyFont="1" applyFill="1" applyBorder="1"/>
    <xf numFmtId="187" fontId="14" fillId="2" borderId="143" xfId="1" applyNumberFormat="1" applyFont="1" applyFill="1" applyBorder="1" applyAlignment="1"/>
    <xf numFmtId="187" fontId="65" fillId="2" borderId="143" xfId="1" applyNumberFormat="1" applyFont="1" applyFill="1" applyBorder="1"/>
    <xf numFmtId="43" fontId="65" fillId="2" borderId="143" xfId="1" applyFont="1" applyFill="1" applyBorder="1"/>
    <xf numFmtId="49" fontId="6" fillId="0" borderId="9" xfId="0" applyNumberFormat="1" applyFont="1" applyFill="1" applyBorder="1"/>
    <xf numFmtId="187" fontId="6" fillId="0" borderId="9" xfId="16" applyNumberFormat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187" fontId="6" fillId="0" borderId="9" xfId="1" applyNumberFormat="1" applyFont="1" applyFill="1" applyBorder="1" applyAlignment="1">
      <alignment horizontal="right"/>
    </xf>
    <xf numFmtId="187" fontId="6" fillId="0" borderId="5" xfId="16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187" fontId="6" fillId="0" borderId="0" xfId="1" applyNumberFormat="1" applyFont="1" applyAlignment="1">
      <alignment horizontal="center"/>
    </xf>
    <xf numFmtId="43" fontId="6" fillId="0" borderId="0" xfId="1" applyFont="1" applyAlignment="1">
      <alignment horizontal="center"/>
    </xf>
    <xf numFmtId="0" fontId="13" fillId="0" borderId="133" xfId="0" applyFont="1" applyBorder="1" applyAlignment="1">
      <alignment horizontal="center"/>
    </xf>
    <xf numFmtId="0" fontId="6" fillId="0" borderId="133" xfId="0" applyFont="1" applyFill="1" applyBorder="1"/>
    <xf numFmtId="0" fontId="6" fillId="0" borderId="133" xfId="0" applyFont="1" applyFill="1" applyBorder="1" applyAlignment="1">
      <alignment horizontal="center"/>
    </xf>
    <xf numFmtId="1" fontId="14" fillId="2" borderId="117" xfId="11" applyNumberFormat="1" applyFont="1" applyFill="1" applyBorder="1" applyAlignment="1">
      <alignment horizontal="left"/>
    </xf>
    <xf numFmtId="187" fontId="14" fillId="2" borderId="32" xfId="1" applyNumberFormat="1" applyFont="1" applyFill="1" applyBorder="1" applyAlignment="1" applyProtection="1"/>
    <xf numFmtId="43" fontId="14" fillId="2" borderId="32" xfId="1" applyFont="1" applyFill="1" applyBorder="1" applyAlignment="1" applyProtection="1"/>
    <xf numFmtId="43" fontId="14" fillId="2" borderId="117" xfId="1" applyFont="1" applyFill="1" applyBorder="1" applyAlignment="1" applyProtection="1"/>
    <xf numFmtId="187" fontId="14" fillId="2" borderId="117" xfId="1" applyNumberFormat="1" applyFont="1" applyFill="1" applyBorder="1" applyAlignment="1" applyProtection="1"/>
    <xf numFmtId="49" fontId="6" fillId="0" borderId="0" xfId="2" applyNumberFormat="1" applyFont="1" applyFill="1" applyBorder="1"/>
    <xf numFmtId="0" fontId="52" fillId="0" borderId="66" xfId="15" applyFont="1" applyFill="1" applyBorder="1" applyAlignment="1">
      <alignment vertic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>
      <alignment horizontal="left"/>
    </xf>
    <xf numFmtId="43" fontId="14" fillId="0" borderId="55" xfId="1" applyFont="1" applyFill="1" applyBorder="1" applyAlignment="1">
      <alignment horizontal="center"/>
    </xf>
    <xf numFmtId="43" fontId="6" fillId="0" borderId="8" xfId="1" applyFont="1" applyFill="1" applyBorder="1" applyAlignment="1">
      <alignment horizontal="right"/>
    </xf>
    <xf numFmtId="43" fontId="14" fillId="0" borderId="53" xfId="1" applyFont="1" applyFill="1" applyBorder="1" applyAlignment="1">
      <alignment horizontal="center"/>
    </xf>
    <xf numFmtId="43" fontId="14" fillId="0" borderId="43" xfId="1" applyFont="1" applyFill="1" applyBorder="1" applyAlignment="1">
      <alignment horizontal="center"/>
    </xf>
    <xf numFmtId="43" fontId="14" fillId="0" borderId="48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0" fontId="49" fillId="0" borderId="161" xfId="0" quotePrefix="1" applyFont="1" applyBorder="1" applyAlignment="1">
      <alignment horizontal="center"/>
    </xf>
    <xf numFmtId="187" fontId="49" fillId="0" borderId="161" xfId="1" applyNumberFormat="1" applyFont="1" applyBorder="1" applyAlignment="1">
      <alignment horizontal="right"/>
    </xf>
    <xf numFmtId="43" fontId="49" fillId="0" borderId="161" xfId="1" applyFont="1" applyBorder="1" applyAlignment="1">
      <alignment horizontal="right"/>
    </xf>
    <xf numFmtId="187" fontId="49" fillId="0" borderId="161" xfId="1" applyNumberFormat="1" applyFont="1" applyBorder="1"/>
    <xf numFmtId="43" fontId="49" fillId="0" borderId="161" xfId="1" applyFont="1" applyBorder="1"/>
    <xf numFmtId="43" fontId="14" fillId="0" borderId="20" xfId="1" applyFont="1" applyFill="1" applyBorder="1" applyAlignment="1">
      <alignment horizontal="center"/>
    </xf>
    <xf numFmtId="43" fontId="14" fillId="0" borderId="149" xfId="1" applyFont="1" applyFill="1" applyBorder="1" applyAlignment="1">
      <alignment horizontal="center"/>
    </xf>
    <xf numFmtId="43" fontId="49" fillId="0" borderId="147" xfId="1" applyFont="1" applyFill="1" applyBorder="1" applyAlignment="1" applyProtection="1">
      <alignment horizontal="center"/>
    </xf>
    <xf numFmtId="43" fontId="49" fillId="0" borderId="148" xfId="1" applyFont="1" applyFill="1" applyBorder="1" applyAlignment="1" applyProtection="1">
      <alignment horizontal="center"/>
    </xf>
    <xf numFmtId="43" fontId="14" fillId="0" borderId="25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32" xfId="1" applyFont="1" applyFill="1" applyBorder="1" applyAlignment="1">
      <alignment horizontal="center"/>
    </xf>
    <xf numFmtId="43" fontId="14" fillId="0" borderId="117" xfId="1" applyFont="1" applyFill="1" applyBorder="1" applyAlignment="1">
      <alignment horizontal="center"/>
    </xf>
    <xf numFmtId="43" fontId="49" fillId="0" borderId="147" xfId="1" applyFont="1" applyBorder="1"/>
    <xf numFmtId="43" fontId="5" fillId="0" borderId="78" xfId="1" applyFont="1" applyFill="1" applyBorder="1" applyAlignment="1"/>
    <xf numFmtId="43" fontId="5" fillId="0" borderId="85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7" xfId="1" applyFont="1" applyFill="1" applyBorder="1" applyAlignment="1">
      <alignment horizontal="center"/>
    </xf>
    <xf numFmtId="43" fontId="5" fillId="0" borderId="84" xfId="1" applyFont="1" applyBorder="1" applyAlignment="1">
      <alignment horizontal="center"/>
    </xf>
    <xf numFmtId="43" fontId="13" fillId="0" borderId="82" xfId="1" applyFont="1" applyBorder="1" applyAlignment="1">
      <alignment horizontal="right"/>
    </xf>
    <xf numFmtId="43" fontId="13" fillId="0" borderId="84" xfId="1" applyFont="1" applyBorder="1"/>
    <xf numFmtId="43" fontId="5" fillId="2" borderId="32" xfId="1" applyFont="1" applyFill="1" applyBorder="1"/>
    <xf numFmtId="0" fontId="66" fillId="2" borderId="143" xfId="0" applyFont="1" applyFill="1" applyBorder="1"/>
    <xf numFmtId="43" fontId="66" fillId="2" borderId="143" xfId="1" applyFont="1" applyFill="1" applyBorder="1"/>
    <xf numFmtId="187" fontId="66" fillId="2" borderId="143" xfId="1" applyNumberFormat="1" applyFont="1" applyFill="1" applyBorder="1"/>
    <xf numFmtId="0" fontId="67" fillId="2" borderId="143" xfId="0" applyFont="1" applyFill="1" applyBorder="1"/>
    <xf numFmtId="0" fontId="67" fillId="2" borderId="143" xfId="0" applyFont="1" applyFill="1" applyBorder="1" applyAlignment="1">
      <alignment horizontal="center"/>
    </xf>
    <xf numFmtId="0" fontId="67" fillId="2" borderId="143" xfId="0" applyNumberFormat="1" applyFont="1" applyFill="1" applyBorder="1"/>
    <xf numFmtId="43" fontId="67" fillId="2" borderId="143" xfId="1" applyFont="1" applyFill="1" applyBorder="1"/>
    <xf numFmtId="187" fontId="67" fillId="2" borderId="143" xfId="1" applyNumberFormat="1" applyFont="1" applyFill="1" applyBorder="1"/>
    <xf numFmtId="187" fontId="66" fillId="2" borderId="143" xfId="1" applyNumberFormat="1" applyFont="1" applyFill="1" applyBorder="1" applyAlignment="1">
      <alignment horizontal="center"/>
    </xf>
    <xf numFmtId="43" fontId="66" fillId="2" borderId="143" xfId="1" applyFont="1" applyFill="1" applyBorder="1" applyAlignment="1">
      <alignment horizontal="center"/>
    </xf>
    <xf numFmtId="43" fontId="25" fillId="0" borderId="55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6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6" fillId="0" borderId="133" xfId="1" applyFont="1" applyFill="1" applyBorder="1" applyAlignment="1">
      <alignment horizontal="center"/>
    </xf>
    <xf numFmtId="43" fontId="13" fillId="0" borderId="133" xfId="1" applyFont="1" applyBorder="1" applyAlignment="1">
      <alignment horizontal="center"/>
    </xf>
    <xf numFmtId="43" fontId="14" fillId="0" borderId="93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62" xfId="1" applyFont="1" applyFill="1" applyBorder="1" applyAlignment="1">
      <alignment horizontal="center"/>
    </xf>
    <xf numFmtId="187" fontId="6" fillId="0" borderId="133" xfId="1" applyNumberFormat="1" applyFont="1" applyFill="1" applyBorder="1" applyAlignment="1"/>
    <xf numFmtId="43" fontId="25" fillId="0" borderId="53" xfId="1" applyFont="1" applyFill="1" applyBorder="1" applyAlignment="1">
      <alignment horizontal="center"/>
    </xf>
    <xf numFmtId="43" fontId="25" fillId="0" borderId="105" xfId="1" applyFont="1" applyFill="1" applyBorder="1" applyAlignment="1">
      <alignment horizontal="center"/>
    </xf>
    <xf numFmtId="43" fontId="25" fillId="0" borderId="160" xfId="1" applyFont="1" applyFill="1" applyBorder="1" applyAlignment="1">
      <alignment horizontal="center"/>
    </xf>
    <xf numFmtId="43" fontId="25" fillId="0" borderId="48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0" fontId="65" fillId="2" borderId="143" xfId="0" applyFont="1" applyFill="1" applyBorder="1" applyAlignment="1">
      <alignment horizontal="center"/>
    </xf>
    <xf numFmtId="187" fontId="65" fillId="2" borderId="143" xfId="1" applyNumberFormat="1" applyFont="1" applyFill="1" applyBorder="1" applyAlignment="1">
      <alignment horizontal="right"/>
    </xf>
    <xf numFmtId="43" fontId="65" fillId="2" borderId="143" xfId="1" applyFont="1" applyFill="1" applyBorder="1" applyAlignment="1">
      <alignment horizontal="right"/>
    </xf>
    <xf numFmtId="0" fontId="21" fillId="0" borderId="9" xfId="0" applyFont="1" applyBorder="1" applyAlignment="1">
      <alignment horizontal="center"/>
    </xf>
    <xf numFmtId="191" fontId="21" fillId="0" borderId="9" xfId="0" applyNumberFormat="1" applyFont="1" applyBorder="1" applyAlignment="1">
      <alignment horizontal="center"/>
    </xf>
    <xf numFmtId="187" fontId="21" fillId="0" borderId="9" xfId="1" applyNumberFormat="1" applyFont="1" applyBorder="1" applyAlignment="1">
      <alignment horizontal="center"/>
    </xf>
    <xf numFmtId="187" fontId="14" fillId="0" borderId="153" xfId="1" applyNumberFormat="1" applyFont="1" applyFill="1" applyBorder="1" applyAlignment="1" applyProtection="1">
      <alignment horizontal="center"/>
    </xf>
    <xf numFmtId="43" fontId="14" fillId="0" borderId="153" xfId="1" applyFont="1" applyFill="1" applyBorder="1" applyAlignment="1" applyProtection="1">
      <alignment horizontal="center"/>
    </xf>
    <xf numFmtId="187" fontId="14" fillId="0" borderId="165" xfId="1" applyNumberFormat="1" applyFont="1" applyFill="1" applyBorder="1" applyAlignment="1">
      <alignment horizontal="center"/>
    </xf>
    <xf numFmtId="187" fontId="6" fillId="0" borderId="155" xfId="1" applyNumberFormat="1" applyFont="1" applyFill="1" applyBorder="1" applyAlignment="1">
      <alignment horizontal="right"/>
    </xf>
    <xf numFmtId="43" fontId="6" fillId="0" borderId="155" xfId="1" applyFont="1" applyFill="1" applyBorder="1" applyAlignment="1">
      <alignment horizontal="right"/>
    </xf>
    <xf numFmtId="187" fontId="14" fillId="2" borderId="143" xfId="1" applyNumberFormat="1" applyFont="1" applyFill="1" applyBorder="1" applyAlignment="1">
      <alignment horizontal="right"/>
    </xf>
    <xf numFmtId="43" fontId="14" fillId="2" borderId="143" xfId="1" applyFont="1" applyFill="1" applyBorder="1" applyAlignment="1">
      <alignment horizontal="right"/>
    </xf>
    <xf numFmtId="1" fontId="28" fillId="0" borderId="141" xfId="17" applyNumberFormat="1" applyFont="1" applyFill="1" applyBorder="1" applyAlignment="1">
      <alignment horizontal="center"/>
    </xf>
    <xf numFmtId="0" fontId="27" fillId="0" borderId="129" xfId="19" applyFont="1" applyFill="1" applyBorder="1" applyAlignment="1">
      <alignment horizontal="left"/>
    </xf>
    <xf numFmtId="0" fontId="28" fillId="2" borderId="127" xfId="21" applyFont="1" applyFill="1" applyBorder="1" applyAlignment="1">
      <alignment horizontal="left"/>
    </xf>
    <xf numFmtId="49" fontId="5" fillId="0" borderId="11" xfId="2" applyNumberFormat="1" applyFont="1" applyFill="1" applyBorder="1" applyAlignment="1"/>
    <xf numFmtId="0" fontId="7" fillId="0" borderId="141" xfId="2" applyFont="1" applyBorder="1"/>
    <xf numFmtId="49" fontId="7" fillId="0" borderId="30" xfId="2" applyNumberFormat="1" applyFont="1" applyFill="1" applyBorder="1" applyAlignment="1">
      <alignment horizontal="left" vertical="center"/>
    </xf>
    <xf numFmtId="0" fontId="7" fillId="0" borderId="103" xfId="2" applyFont="1" applyBorder="1"/>
    <xf numFmtId="49" fontId="7" fillId="0" borderId="30" xfId="2" applyNumberFormat="1" applyFont="1" applyFill="1" applyBorder="1"/>
    <xf numFmtId="49" fontId="5" fillId="0" borderId="30" xfId="2" applyNumberFormat="1" applyFont="1" applyFill="1" applyBorder="1"/>
    <xf numFmtId="49" fontId="6" fillId="0" borderId="30" xfId="2" applyNumberFormat="1" applyFont="1" applyFill="1" applyBorder="1"/>
    <xf numFmtId="49" fontId="5" fillId="2" borderId="102" xfId="2" applyNumberFormat="1" applyFont="1" applyFill="1" applyBorder="1"/>
    <xf numFmtId="43" fontId="6" fillId="0" borderId="11" xfId="1" applyFont="1" applyFill="1" applyBorder="1"/>
    <xf numFmtId="0" fontId="16" fillId="0" borderId="140" xfId="2" applyFont="1" applyFill="1" applyBorder="1"/>
    <xf numFmtId="49" fontId="43" fillId="0" borderId="129" xfId="2" applyNumberFormat="1" applyFont="1" applyFill="1" applyBorder="1" applyAlignment="1">
      <alignment horizontal="left" vertical="center"/>
    </xf>
    <xf numFmtId="49" fontId="43" fillId="0" borderId="67" xfId="2" applyNumberFormat="1" applyFont="1" applyFill="1" applyBorder="1" applyAlignment="1">
      <alignment horizontal="left" vertical="center"/>
    </xf>
    <xf numFmtId="49" fontId="42" fillId="0" borderId="129" xfId="2" applyNumberFormat="1" applyFont="1" applyFill="1" applyBorder="1"/>
    <xf numFmtId="49" fontId="42" fillId="0" borderId="129" xfId="2" applyNumberFormat="1" applyFont="1" applyFill="1" applyBorder="1" applyAlignment="1">
      <alignment horizontal="left" wrapText="1"/>
    </xf>
    <xf numFmtId="49" fontId="5" fillId="2" borderId="127" xfId="2" applyNumberFormat="1" applyFont="1" applyFill="1" applyBorder="1"/>
    <xf numFmtId="49" fontId="5" fillId="0" borderId="129" xfId="2" applyNumberFormat="1" applyFont="1" applyFill="1" applyBorder="1"/>
    <xf numFmtId="49" fontId="5" fillId="0" borderId="67" xfId="2" applyNumberFormat="1" applyFont="1" applyFill="1" applyBorder="1"/>
    <xf numFmtId="49" fontId="7" fillId="0" borderId="0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15" xfId="2" applyFont="1" applyFill="1" applyBorder="1" applyAlignment="1">
      <alignment horizontal="center"/>
    </xf>
    <xf numFmtId="0" fontId="7" fillId="0" borderId="104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7" fillId="0" borderId="14" xfId="2" applyNumberFormat="1" applyFont="1" applyFill="1" applyBorder="1" applyAlignment="1">
      <alignment horizontal="center"/>
    </xf>
    <xf numFmtId="49" fontId="7" fillId="0" borderId="124" xfId="2" applyNumberFormat="1" applyFont="1" applyFill="1" applyBorder="1" applyAlignment="1">
      <alignment horizontal="center"/>
    </xf>
    <xf numFmtId="49" fontId="7" fillId="0" borderId="125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1" xfId="2" applyFont="1" applyFill="1" applyBorder="1" applyAlignment="1">
      <alignment horizontal="center"/>
    </xf>
    <xf numFmtId="0" fontId="16" fillId="0" borderId="72" xfId="2" applyFont="1" applyFill="1" applyBorder="1" applyAlignment="1">
      <alignment horizontal="center"/>
    </xf>
    <xf numFmtId="0" fontId="16" fillId="0" borderId="88" xfId="2" applyFont="1" applyFill="1" applyBorder="1" applyAlignment="1">
      <alignment horizontal="center"/>
    </xf>
    <xf numFmtId="0" fontId="16" fillId="0" borderId="104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1" xfId="2" applyFont="1" applyFill="1" applyBorder="1" applyAlignment="1">
      <alignment horizontal="center"/>
    </xf>
    <xf numFmtId="0" fontId="43" fillId="0" borderId="72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43" fillId="0" borderId="105" xfId="2" applyFont="1" applyFill="1" applyBorder="1" applyAlignment="1">
      <alignment horizontal="center"/>
    </xf>
    <xf numFmtId="0" fontId="7" fillId="0" borderId="127" xfId="7" applyFont="1" applyFill="1" applyBorder="1" applyAlignment="1">
      <alignment horizontal="left" vertical="center"/>
    </xf>
    <xf numFmtId="0" fontId="7" fillId="0" borderId="67" xfId="7" applyFont="1" applyFill="1" applyBorder="1" applyAlignment="1">
      <alignment horizontal="left" vertical="center"/>
    </xf>
    <xf numFmtId="189" fontId="7" fillId="0" borderId="96" xfId="8" applyNumberFormat="1" applyFont="1" applyFill="1" applyBorder="1" applyAlignment="1" applyProtection="1">
      <alignment horizontal="center"/>
    </xf>
    <xf numFmtId="189" fontId="7" fillId="0" borderId="95" xfId="8" applyNumberFormat="1" applyFont="1" applyFill="1" applyBorder="1" applyAlignment="1" applyProtection="1">
      <alignment horizontal="center"/>
    </xf>
    <xf numFmtId="189" fontId="7" fillId="0" borderId="100" xfId="8" applyNumberFormat="1" applyFont="1" applyFill="1" applyBorder="1" applyAlignment="1" applyProtection="1">
      <alignment horizontal="center"/>
    </xf>
    <xf numFmtId="189" fontId="7" fillId="0" borderId="101" xfId="8" applyNumberFormat="1" applyFont="1" applyFill="1" applyBorder="1" applyAlignment="1" applyProtection="1">
      <alignment horizontal="center"/>
    </xf>
    <xf numFmtId="49" fontId="5" fillId="0" borderId="117" xfId="12" applyNumberFormat="1" applyFont="1" applyFill="1" applyBorder="1" applyAlignment="1" applyProtection="1">
      <alignment horizontal="center"/>
    </xf>
    <xf numFmtId="49" fontId="5" fillId="0" borderId="124" xfId="12" applyNumberFormat="1" applyFont="1" applyFill="1" applyBorder="1" applyAlignment="1" applyProtection="1">
      <alignment horizontal="center"/>
    </xf>
    <xf numFmtId="49" fontId="5" fillId="0" borderId="90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18" xfId="15" applyNumberFormat="1" applyFont="1" applyFill="1" applyBorder="1" applyAlignment="1">
      <alignment horizontal="center"/>
    </xf>
    <xf numFmtId="189" fontId="5" fillId="0" borderId="47" xfId="15" applyNumberFormat="1" applyFont="1" applyFill="1" applyBorder="1" applyAlignment="1">
      <alignment horizontal="center"/>
    </xf>
    <xf numFmtId="189" fontId="5" fillId="0" borderId="36" xfId="15" applyNumberFormat="1" applyFont="1" applyFill="1" applyBorder="1" applyAlignment="1">
      <alignment horizontal="center"/>
    </xf>
    <xf numFmtId="187" fontId="5" fillId="0" borderId="46" xfId="1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36" xfId="1" applyNumberFormat="1" applyFont="1" applyFill="1" applyBorder="1" applyAlignment="1">
      <alignment horizontal="center"/>
    </xf>
    <xf numFmtId="187" fontId="5" fillId="0" borderId="150" xfId="1" applyNumberFormat="1" applyFont="1" applyFill="1" applyBorder="1" applyAlignment="1">
      <alignment horizontal="center"/>
    </xf>
    <xf numFmtId="187" fontId="5" fillId="0" borderId="151" xfId="1" applyNumberFormat="1" applyFont="1" applyFill="1" applyBorder="1" applyAlignment="1">
      <alignment horizontal="center"/>
    </xf>
    <xf numFmtId="187" fontId="5" fillId="0" borderId="152" xfId="1" applyNumberFormat="1" applyFont="1" applyFill="1" applyBorder="1" applyAlignment="1">
      <alignment horizontal="center"/>
    </xf>
    <xf numFmtId="189" fontId="14" fillId="0" borderId="50" xfId="15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7" fontId="14" fillId="0" borderId="50" xfId="1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162" xfId="1" applyNumberFormat="1" applyFont="1" applyFill="1" applyBorder="1" applyAlignment="1">
      <alignment horizontal="center"/>
    </xf>
    <xf numFmtId="187" fontId="14" fillId="0" borderId="163" xfId="1" applyNumberFormat="1" applyFont="1" applyFill="1" applyBorder="1" applyAlignment="1">
      <alignment horizontal="center"/>
    </xf>
    <xf numFmtId="187" fontId="14" fillId="0" borderId="164" xfId="1" applyNumberFormat="1" applyFont="1" applyFill="1" applyBorder="1" applyAlignment="1">
      <alignment horizontal="center"/>
    </xf>
    <xf numFmtId="187" fontId="5" fillId="0" borderId="120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3" fontId="5" fillId="0" borderId="122" xfId="15" applyNumberFormat="1" applyFont="1" applyFill="1" applyBorder="1" applyAlignment="1">
      <alignment horizontal="center"/>
    </xf>
    <xf numFmtId="3" fontId="5" fillId="0" borderId="120" xfId="15" applyNumberFormat="1" applyFont="1" applyFill="1" applyBorder="1" applyAlignment="1">
      <alignment horizontal="center"/>
    </xf>
    <xf numFmtId="3" fontId="5" fillId="0" borderId="121" xfId="15" applyNumberFormat="1" applyFont="1" applyFill="1" applyBorder="1" applyAlignment="1">
      <alignment horizontal="center"/>
    </xf>
    <xf numFmtId="187" fontId="5" fillId="0" borderId="122" xfId="1" applyNumberFormat="1" applyFont="1" applyFill="1" applyBorder="1" applyAlignment="1">
      <alignment horizontal="center"/>
    </xf>
    <xf numFmtId="187" fontId="5" fillId="0" borderId="123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4" xfId="1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0" fontId="5" fillId="0" borderId="156" xfId="15" applyFont="1" applyFill="1" applyBorder="1" applyAlignment="1">
      <alignment vertical="center"/>
    </xf>
    <xf numFmtId="0" fontId="5" fillId="0" borderId="157" xfId="15" applyFont="1" applyFill="1" applyBorder="1" applyAlignment="1">
      <alignment vertical="center"/>
    </xf>
    <xf numFmtId="0" fontId="5" fillId="0" borderId="38" xfId="15" applyFont="1" applyFill="1" applyBorder="1" applyAlignment="1">
      <alignment horizontal="center" vertical="center"/>
    </xf>
    <xf numFmtId="0" fontId="5" fillId="0" borderId="31" xfId="15" applyFont="1" applyFill="1" applyBorder="1" applyAlignment="1">
      <alignment horizontal="center" vertical="center"/>
    </xf>
    <xf numFmtId="187" fontId="5" fillId="0" borderId="40" xfId="1" applyNumberFormat="1" applyFont="1" applyFill="1" applyBorder="1" applyAlignment="1">
      <alignment horizont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0" fontId="5" fillId="0" borderId="77" xfId="13" applyFont="1" applyFill="1" applyBorder="1" applyAlignment="1">
      <alignment horizontal="center" vertical="center"/>
    </xf>
    <xf numFmtId="0" fontId="5" fillId="0" borderId="84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6" xfId="15" applyNumberFormat="1" applyFont="1" applyFill="1" applyBorder="1" applyAlignment="1">
      <alignment horizont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36" xfId="15" applyNumberFormat="1" applyFont="1" applyFill="1" applyBorder="1" applyAlignment="1">
      <alignment horizontal="center"/>
    </xf>
    <xf numFmtId="187" fontId="26" fillId="0" borderId="46" xfId="1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36" xfId="1" applyNumberFormat="1" applyFont="1" applyFill="1" applyBorder="1" applyAlignment="1">
      <alignment horizontal="center"/>
    </xf>
    <xf numFmtId="187" fontId="26" fillId="0" borderId="79" xfId="1" applyNumberFormat="1" applyFont="1" applyFill="1" applyBorder="1" applyAlignment="1">
      <alignment horizontal="center"/>
    </xf>
    <xf numFmtId="189" fontId="25" fillId="0" borderId="59" xfId="15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7" fontId="25" fillId="0" borderId="59" xfId="1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88" xfId="1" applyNumberFormat="1" applyFont="1" applyFill="1" applyBorder="1" applyAlignment="1">
      <alignment horizontal="center"/>
    </xf>
    <xf numFmtId="187" fontId="25" fillId="0" borderId="89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36" xfId="15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36" xfId="15" applyNumberFormat="1" applyFont="1" applyFill="1" applyBorder="1" applyAlignment="1">
      <alignment horizontal="center"/>
    </xf>
    <xf numFmtId="3" fontId="5" fillId="0" borderId="79" xfId="15" applyNumberFormat="1" applyFont="1" applyFill="1" applyBorder="1" applyAlignment="1">
      <alignment horizontal="center"/>
    </xf>
    <xf numFmtId="0" fontId="14" fillId="0" borderId="59" xfId="15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3" fontId="14" fillId="0" borderId="59" xfId="15" applyNumberFormat="1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187" fontId="26" fillId="0" borderId="150" xfId="1" applyNumberFormat="1" applyFont="1" applyFill="1" applyBorder="1" applyAlignment="1">
      <alignment horizontal="center"/>
    </xf>
    <xf numFmtId="187" fontId="26" fillId="0" borderId="151" xfId="1" applyNumberFormat="1" applyFont="1" applyFill="1" applyBorder="1" applyAlignment="1">
      <alignment horizontal="center"/>
    </xf>
    <xf numFmtId="187" fontId="26" fillId="0" borderId="152" xfId="1" applyNumberFormat="1" applyFont="1" applyFill="1" applyBorder="1" applyAlignment="1">
      <alignment horizontal="center"/>
    </xf>
    <xf numFmtId="187" fontId="25" fillId="0" borderId="50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115" xfId="1" applyNumberFormat="1" applyFont="1" applyFill="1" applyBorder="1" applyAlignment="1">
      <alignment horizontal="center"/>
    </xf>
    <xf numFmtId="187" fontId="25" fillId="0" borderId="124" xfId="1" applyNumberFormat="1" applyFont="1" applyFill="1" applyBorder="1" applyAlignment="1">
      <alignment horizontal="center"/>
    </xf>
    <xf numFmtId="0" fontId="7" fillId="0" borderId="66" xfId="15" applyFont="1" applyFill="1" applyBorder="1" applyAlignment="1">
      <alignment vertical="center"/>
    </xf>
    <xf numFmtId="3" fontId="14" fillId="0" borderId="50" xfId="15" applyNumberFormat="1" applyFont="1" applyFill="1" applyBorder="1" applyAlignment="1">
      <alignment horizont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88" xfId="15" applyNumberFormat="1" applyFont="1" applyFill="1" applyBorder="1" applyAlignment="1">
      <alignment horizontal="center"/>
    </xf>
    <xf numFmtId="3" fontId="14" fillId="0" borderId="89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 vertical="center" wrapText="1"/>
    </xf>
    <xf numFmtId="0" fontId="14" fillId="0" borderId="64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1" fontId="28" fillId="0" borderId="33" xfId="18" applyNumberFormat="1" applyFont="1" applyFill="1" applyBorder="1" applyAlignment="1" applyProtection="1">
      <alignment horizontal="center"/>
    </xf>
    <xf numFmtId="1" fontId="28" fillId="0" borderId="120" xfId="18" applyNumberFormat="1" applyFont="1" applyFill="1" applyBorder="1" applyAlignment="1" applyProtection="1">
      <alignment horizontal="center"/>
    </xf>
    <xf numFmtId="1" fontId="28" fillId="0" borderId="121" xfId="18" applyNumberFormat="1" applyFont="1" applyFill="1" applyBorder="1" applyAlignment="1" applyProtection="1">
      <alignment horizontal="center"/>
    </xf>
    <xf numFmtId="1" fontId="28" fillId="0" borderId="122" xfId="18" applyNumberFormat="1" applyFont="1" applyFill="1" applyBorder="1" applyAlignment="1" applyProtection="1">
      <alignment horizontal="center"/>
    </xf>
    <xf numFmtId="1" fontId="28" fillId="0" borderId="123" xfId="18" applyNumberFormat="1" applyFont="1" applyFill="1" applyBorder="1" applyAlignment="1" applyProtection="1">
      <alignment horizontal="center"/>
    </xf>
    <xf numFmtId="1" fontId="28" fillId="0" borderId="135" xfId="18" applyNumberFormat="1" applyFont="1" applyFill="1" applyBorder="1" applyAlignment="1" applyProtection="1">
      <alignment horizontal="center"/>
    </xf>
    <xf numFmtId="1" fontId="28" fillId="0" borderId="66" xfId="18" applyNumberFormat="1" applyFont="1" applyFill="1" applyBorder="1" applyAlignment="1" applyProtection="1">
      <alignment horizontal="center"/>
    </xf>
    <xf numFmtId="1" fontId="28" fillId="0" borderId="54" xfId="18" applyNumberFormat="1" applyFont="1" applyFill="1" applyBorder="1" applyAlignment="1" applyProtection="1">
      <alignment horizontal="center"/>
    </xf>
    <xf numFmtId="1" fontId="28" fillId="0" borderId="43" xfId="18" applyNumberFormat="1" applyFont="1" applyFill="1" applyBorder="1" applyAlignment="1" applyProtection="1">
      <alignment horizontal="center"/>
    </xf>
    <xf numFmtId="1" fontId="28" fillId="0" borderId="56" xfId="18" applyNumberFormat="1" applyFont="1" applyFill="1" applyBorder="1" applyAlignment="1" applyProtection="1">
      <alignment horizontal="center"/>
    </xf>
    <xf numFmtId="49" fontId="28" fillId="0" borderId="102" xfId="22" applyNumberFormat="1" applyFont="1" applyFill="1" applyBorder="1" applyAlignment="1" applyProtection="1">
      <alignment horizontal="center"/>
    </xf>
    <xf numFmtId="49" fontId="28" fillId="0" borderId="124" xfId="22" applyNumberFormat="1" applyFont="1" applyFill="1" applyBorder="1" applyAlignment="1" applyProtection="1">
      <alignment horizontal="center"/>
    </xf>
    <xf numFmtId="49" fontId="28" fillId="0" borderId="90" xfId="22" applyNumberFormat="1" applyFont="1" applyFill="1" applyBorder="1" applyAlignment="1" applyProtection="1">
      <alignment horizontal="center"/>
    </xf>
    <xf numFmtId="49" fontId="30" fillId="0" borderId="115" xfId="22" applyNumberFormat="1" applyFont="1" applyFill="1" applyBorder="1" applyAlignment="1" applyProtection="1">
      <alignment horizontal="center"/>
    </xf>
    <xf numFmtId="49" fontId="30" fillId="0" borderId="124" xfId="22" applyNumberFormat="1" applyFont="1" applyFill="1" applyBorder="1" applyAlignment="1" applyProtection="1">
      <alignment horizontal="center"/>
    </xf>
    <xf numFmtId="49" fontId="30" fillId="0" borderId="125" xfId="22" applyNumberFormat="1" applyFont="1" applyFill="1" applyBorder="1" applyAlignment="1" applyProtection="1">
      <alignment horizontal="center"/>
    </xf>
    <xf numFmtId="49" fontId="28" fillId="0" borderId="144" xfId="22" applyNumberFormat="1" applyFont="1" applyFill="1" applyBorder="1" applyAlignment="1" applyProtection="1">
      <alignment horizontal="center"/>
    </xf>
    <xf numFmtId="49" fontId="28" fillId="0" borderId="145" xfId="22" applyNumberFormat="1" applyFont="1" applyFill="1" applyBorder="1" applyAlignment="1" applyProtection="1">
      <alignment horizontal="center"/>
    </xf>
    <xf numFmtId="49" fontId="28" fillId="0" borderId="146" xfId="22" applyNumberFormat="1" applyFont="1" applyFill="1" applyBorder="1" applyAlignment="1" applyProtection="1">
      <alignment horizontal="center"/>
    </xf>
    <xf numFmtId="49" fontId="28" fillId="0" borderId="137" xfId="22" applyNumberFormat="1" applyFont="1" applyFill="1" applyBorder="1" applyAlignment="1" applyProtection="1">
      <alignment horizontal="center"/>
    </xf>
    <xf numFmtId="49" fontId="28" fillId="0" borderId="118" xfId="22" applyNumberFormat="1" applyFont="1" applyFill="1" applyBorder="1" applyAlignment="1" applyProtection="1">
      <alignment horizontal="center"/>
    </xf>
    <xf numFmtId="49" fontId="28" fillId="0" borderId="79" xfId="22" applyNumberFormat="1" applyFont="1" applyFill="1" applyBorder="1" applyAlignment="1" applyProtection="1">
      <alignment horizontal="center"/>
    </xf>
    <xf numFmtId="49" fontId="28" fillId="0" borderId="138" xfId="22" applyNumberFormat="1" applyFont="1" applyFill="1" applyBorder="1" applyAlignment="1" applyProtection="1">
      <alignment horizontal="center"/>
    </xf>
    <xf numFmtId="49" fontId="28" fillId="0" borderId="139" xfId="22" applyNumberFormat="1" applyFont="1" applyFill="1" applyBorder="1" applyAlignment="1" applyProtection="1">
      <alignment horizontal="center"/>
    </xf>
    <xf numFmtId="49" fontId="28" fillId="0" borderId="34" xfId="22" applyNumberFormat="1" applyFont="1" applyFill="1" applyBorder="1" applyAlignment="1" applyProtection="1">
      <alignment horizontal="center"/>
    </xf>
    <xf numFmtId="49" fontId="53" fillId="0" borderId="0" xfId="0" applyNumberFormat="1" applyFont="1" applyBorder="1" applyAlignment="1">
      <alignment horizontal="center"/>
    </xf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43136"/>
        <c:axId val="46932352"/>
      </c:barChart>
      <c:catAx>
        <c:axId val="464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6932352"/>
        <c:crosses val="autoZero"/>
        <c:auto val="1"/>
        <c:lblAlgn val="ctr"/>
        <c:lblOffset val="100"/>
        <c:noMultiLvlLbl val="0"/>
      </c:catAx>
      <c:valAx>
        <c:axId val="4693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644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65888"/>
        <c:axId val="46967424"/>
      </c:barChart>
      <c:catAx>
        <c:axId val="469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6967424"/>
        <c:crosses val="autoZero"/>
        <c:auto val="1"/>
        <c:lblAlgn val="ctr"/>
        <c:lblOffset val="100"/>
        <c:noMultiLvlLbl val="0"/>
      </c:catAx>
      <c:valAx>
        <c:axId val="4696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696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9"/>
  <sheetViews>
    <sheetView tabSelected="1" zoomScale="80" zoomScaleNormal="80" workbookViewId="0">
      <selection activeCell="A5" sqref="A5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6" width="11.125" style="218" customWidth="1"/>
    <col min="17" max="64" width="11.125" style="1" customWidth="1"/>
    <col min="65" max="134" width="11.125" style="2" customWidth="1"/>
    <col min="135" max="248" width="11.125" style="3"/>
    <col min="249" max="249" width="12.625" style="3" customWidth="1"/>
    <col min="250" max="250" width="13.875" style="3" customWidth="1"/>
    <col min="251" max="251" width="11.125" style="3" customWidth="1"/>
    <col min="252" max="252" width="12.625" style="3" customWidth="1"/>
    <col min="253" max="253" width="11.625" style="3" customWidth="1"/>
    <col min="254" max="254" width="11.125" style="3" customWidth="1"/>
    <col min="255" max="255" width="11.25" style="3" customWidth="1"/>
    <col min="256" max="258" width="11.125" style="3" customWidth="1"/>
    <col min="259" max="259" width="11.75" style="3" customWidth="1"/>
    <col min="260" max="260" width="12.125" style="3" customWidth="1"/>
    <col min="261" max="390" width="11.125" style="3" customWidth="1"/>
    <col min="391" max="504" width="11.125" style="3"/>
    <col min="505" max="505" width="12.625" style="3" customWidth="1"/>
    <col min="506" max="506" width="13.875" style="3" customWidth="1"/>
    <col min="507" max="507" width="11.125" style="3" customWidth="1"/>
    <col min="508" max="508" width="12.625" style="3" customWidth="1"/>
    <col min="509" max="509" width="11.625" style="3" customWidth="1"/>
    <col min="510" max="510" width="11.125" style="3" customWidth="1"/>
    <col min="511" max="511" width="11.25" style="3" customWidth="1"/>
    <col min="512" max="514" width="11.125" style="3" customWidth="1"/>
    <col min="515" max="515" width="11.75" style="3" customWidth="1"/>
    <col min="516" max="516" width="12.125" style="3" customWidth="1"/>
    <col min="517" max="646" width="11.125" style="3" customWidth="1"/>
    <col min="647" max="760" width="11.125" style="3"/>
    <col min="761" max="761" width="12.625" style="3" customWidth="1"/>
    <col min="762" max="762" width="13.875" style="3" customWidth="1"/>
    <col min="763" max="763" width="11.125" style="3" customWidth="1"/>
    <col min="764" max="764" width="12.625" style="3" customWidth="1"/>
    <col min="765" max="765" width="11.625" style="3" customWidth="1"/>
    <col min="766" max="766" width="11.125" style="3" customWidth="1"/>
    <col min="767" max="767" width="11.25" style="3" customWidth="1"/>
    <col min="768" max="770" width="11.125" style="3" customWidth="1"/>
    <col min="771" max="771" width="11.75" style="3" customWidth="1"/>
    <col min="772" max="772" width="12.125" style="3" customWidth="1"/>
    <col min="773" max="902" width="11.125" style="3" customWidth="1"/>
    <col min="903" max="1016" width="11.125" style="3"/>
    <col min="1017" max="1017" width="12.625" style="3" customWidth="1"/>
    <col min="1018" max="1018" width="13.875" style="3" customWidth="1"/>
    <col min="1019" max="1019" width="11.125" style="3" customWidth="1"/>
    <col min="1020" max="1020" width="12.625" style="3" customWidth="1"/>
    <col min="1021" max="1021" width="11.625" style="3" customWidth="1"/>
    <col min="1022" max="1022" width="11.125" style="3" customWidth="1"/>
    <col min="1023" max="1023" width="11.25" style="3" customWidth="1"/>
    <col min="1024" max="1026" width="11.125" style="3" customWidth="1"/>
    <col min="1027" max="1027" width="11.75" style="3" customWidth="1"/>
    <col min="1028" max="1028" width="12.125" style="3" customWidth="1"/>
    <col min="1029" max="1158" width="11.125" style="3" customWidth="1"/>
    <col min="1159" max="1272" width="11.125" style="3"/>
    <col min="1273" max="1273" width="12.625" style="3" customWidth="1"/>
    <col min="1274" max="1274" width="13.875" style="3" customWidth="1"/>
    <col min="1275" max="1275" width="11.125" style="3" customWidth="1"/>
    <col min="1276" max="1276" width="12.625" style="3" customWidth="1"/>
    <col min="1277" max="1277" width="11.625" style="3" customWidth="1"/>
    <col min="1278" max="1278" width="11.125" style="3" customWidth="1"/>
    <col min="1279" max="1279" width="11.25" style="3" customWidth="1"/>
    <col min="1280" max="1282" width="11.125" style="3" customWidth="1"/>
    <col min="1283" max="1283" width="11.75" style="3" customWidth="1"/>
    <col min="1284" max="1284" width="12.125" style="3" customWidth="1"/>
    <col min="1285" max="1414" width="11.125" style="3" customWidth="1"/>
    <col min="1415" max="1528" width="11.125" style="3"/>
    <col min="1529" max="1529" width="12.625" style="3" customWidth="1"/>
    <col min="1530" max="1530" width="13.875" style="3" customWidth="1"/>
    <col min="1531" max="1531" width="11.125" style="3" customWidth="1"/>
    <col min="1532" max="1532" width="12.625" style="3" customWidth="1"/>
    <col min="1533" max="1533" width="11.625" style="3" customWidth="1"/>
    <col min="1534" max="1534" width="11.125" style="3" customWidth="1"/>
    <col min="1535" max="1535" width="11.25" style="3" customWidth="1"/>
    <col min="1536" max="1538" width="11.125" style="3" customWidth="1"/>
    <col min="1539" max="1539" width="11.75" style="3" customWidth="1"/>
    <col min="1540" max="1540" width="12.125" style="3" customWidth="1"/>
    <col min="1541" max="1670" width="11.125" style="3" customWidth="1"/>
    <col min="1671" max="1784" width="11.125" style="3"/>
    <col min="1785" max="1785" width="12.625" style="3" customWidth="1"/>
    <col min="1786" max="1786" width="13.875" style="3" customWidth="1"/>
    <col min="1787" max="1787" width="11.125" style="3" customWidth="1"/>
    <col min="1788" max="1788" width="12.625" style="3" customWidth="1"/>
    <col min="1789" max="1789" width="11.625" style="3" customWidth="1"/>
    <col min="1790" max="1790" width="11.125" style="3" customWidth="1"/>
    <col min="1791" max="1791" width="11.25" style="3" customWidth="1"/>
    <col min="1792" max="1794" width="11.125" style="3" customWidth="1"/>
    <col min="1795" max="1795" width="11.75" style="3" customWidth="1"/>
    <col min="1796" max="1796" width="12.125" style="3" customWidth="1"/>
    <col min="1797" max="1926" width="11.125" style="3" customWidth="1"/>
    <col min="1927" max="2040" width="11.125" style="3"/>
    <col min="2041" max="2041" width="12.625" style="3" customWidth="1"/>
    <col min="2042" max="2042" width="13.875" style="3" customWidth="1"/>
    <col min="2043" max="2043" width="11.125" style="3" customWidth="1"/>
    <col min="2044" max="2044" width="12.625" style="3" customWidth="1"/>
    <col min="2045" max="2045" width="11.625" style="3" customWidth="1"/>
    <col min="2046" max="2046" width="11.125" style="3" customWidth="1"/>
    <col min="2047" max="2047" width="11.25" style="3" customWidth="1"/>
    <col min="2048" max="2050" width="11.125" style="3" customWidth="1"/>
    <col min="2051" max="2051" width="11.75" style="3" customWidth="1"/>
    <col min="2052" max="2052" width="12.125" style="3" customWidth="1"/>
    <col min="2053" max="2182" width="11.125" style="3" customWidth="1"/>
    <col min="2183" max="2296" width="11.125" style="3"/>
    <col min="2297" max="2297" width="12.625" style="3" customWidth="1"/>
    <col min="2298" max="2298" width="13.875" style="3" customWidth="1"/>
    <col min="2299" max="2299" width="11.125" style="3" customWidth="1"/>
    <col min="2300" max="2300" width="12.625" style="3" customWidth="1"/>
    <col min="2301" max="2301" width="11.625" style="3" customWidth="1"/>
    <col min="2302" max="2302" width="11.125" style="3" customWidth="1"/>
    <col min="2303" max="2303" width="11.25" style="3" customWidth="1"/>
    <col min="2304" max="2306" width="11.125" style="3" customWidth="1"/>
    <col min="2307" max="2307" width="11.75" style="3" customWidth="1"/>
    <col min="2308" max="2308" width="12.125" style="3" customWidth="1"/>
    <col min="2309" max="2438" width="11.125" style="3" customWidth="1"/>
    <col min="2439" max="2552" width="11.125" style="3"/>
    <col min="2553" max="2553" width="12.625" style="3" customWidth="1"/>
    <col min="2554" max="2554" width="13.875" style="3" customWidth="1"/>
    <col min="2555" max="2555" width="11.125" style="3" customWidth="1"/>
    <col min="2556" max="2556" width="12.625" style="3" customWidth="1"/>
    <col min="2557" max="2557" width="11.625" style="3" customWidth="1"/>
    <col min="2558" max="2558" width="11.125" style="3" customWidth="1"/>
    <col min="2559" max="2559" width="11.25" style="3" customWidth="1"/>
    <col min="2560" max="2562" width="11.125" style="3" customWidth="1"/>
    <col min="2563" max="2563" width="11.75" style="3" customWidth="1"/>
    <col min="2564" max="2564" width="12.125" style="3" customWidth="1"/>
    <col min="2565" max="2694" width="11.125" style="3" customWidth="1"/>
    <col min="2695" max="2808" width="11.125" style="3"/>
    <col min="2809" max="2809" width="12.625" style="3" customWidth="1"/>
    <col min="2810" max="2810" width="13.875" style="3" customWidth="1"/>
    <col min="2811" max="2811" width="11.125" style="3" customWidth="1"/>
    <col min="2812" max="2812" width="12.625" style="3" customWidth="1"/>
    <col min="2813" max="2813" width="11.625" style="3" customWidth="1"/>
    <col min="2814" max="2814" width="11.125" style="3" customWidth="1"/>
    <col min="2815" max="2815" width="11.25" style="3" customWidth="1"/>
    <col min="2816" max="2818" width="11.125" style="3" customWidth="1"/>
    <col min="2819" max="2819" width="11.75" style="3" customWidth="1"/>
    <col min="2820" max="2820" width="12.125" style="3" customWidth="1"/>
    <col min="2821" max="2950" width="11.125" style="3" customWidth="1"/>
    <col min="2951" max="3064" width="11.125" style="3"/>
    <col min="3065" max="3065" width="12.625" style="3" customWidth="1"/>
    <col min="3066" max="3066" width="13.875" style="3" customWidth="1"/>
    <col min="3067" max="3067" width="11.125" style="3" customWidth="1"/>
    <col min="3068" max="3068" width="12.625" style="3" customWidth="1"/>
    <col min="3069" max="3069" width="11.625" style="3" customWidth="1"/>
    <col min="3070" max="3070" width="11.125" style="3" customWidth="1"/>
    <col min="3071" max="3071" width="11.25" style="3" customWidth="1"/>
    <col min="3072" max="3074" width="11.125" style="3" customWidth="1"/>
    <col min="3075" max="3075" width="11.75" style="3" customWidth="1"/>
    <col min="3076" max="3076" width="12.125" style="3" customWidth="1"/>
    <col min="3077" max="3206" width="11.125" style="3" customWidth="1"/>
    <col min="3207" max="3320" width="11.125" style="3"/>
    <col min="3321" max="3321" width="12.625" style="3" customWidth="1"/>
    <col min="3322" max="3322" width="13.875" style="3" customWidth="1"/>
    <col min="3323" max="3323" width="11.125" style="3" customWidth="1"/>
    <col min="3324" max="3324" width="12.625" style="3" customWidth="1"/>
    <col min="3325" max="3325" width="11.625" style="3" customWidth="1"/>
    <col min="3326" max="3326" width="11.125" style="3" customWidth="1"/>
    <col min="3327" max="3327" width="11.25" style="3" customWidth="1"/>
    <col min="3328" max="3330" width="11.125" style="3" customWidth="1"/>
    <col min="3331" max="3331" width="11.75" style="3" customWidth="1"/>
    <col min="3332" max="3332" width="12.125" style="3" customWidth="1"/>
    <col min="3333" max="3462" width="11.125" style="3" customWidth="1"/>
    <col min="3463" max="3576" width="11.125" style="3"/>
    <col min="3577" max="3577" width="12.625" style="3" customWidth="1"/>
    <col min="3578" max="3578" width="13.875" style="3" customWidth="1"/>
    <col min="3579" max="3579" width="11.125" style="3" customWidth="1"/>
    <col min="3580" max="3580" width="12.625" style="3" customWidth="1"/>
    <col min="3581" max="3581" width="11.625" style="3" customWidth="1"/>
    <col min="3582" max="3582" width="11.125" style="3" customWidth="1"/>
    <col min="3583" max="3583" width="11.25" style="3" customWidth="1"/>
    <col min="3584" max="3586" width="11.125" style="3" customWidth="1"/>
    <col min="3587" max="3587" width="11.75" style="3" customWidth="1"/>
    <col min="3588" max="3588" width="12.125" style="3" customWidth="1"/>
    <col min="3589" max="3718" width="11.125" style="3" customWidth="1"/>
    <col min="3719" max="3832" width="11.125" style="3"/>
    <col min="3833" max="3833" width="12.625" style="3" customWidth="1"/>
    <col min="3834" max="3834" width="13.875" style="3" customWidth="1"/>
    <col min="3835" max="3835" width="11.125" style="3" customWidth="1"/>
    <col min="3836" max="3836" width="12.625" style="3" customWidth="1"/>
    <col min="3837" max="3837" width="11.625" style="3" customWidth="1"/>
    <col min="3838" max="3838" width="11.125" style="3" customWidth="1"/>
    <col min="3839" max="3839" width="11.25" style="3" customWidth="1"/>
    <col min="3840" max="3842" width="11.125" style="3" customWidth="1"/>
    <col min="3843" max="3843" width="11.75" style="3" customWidth="1"/>
    <col min="3844" max="3844" width="12.125" style="3" customWidth="1"/>
    <col min="3845" max="3974" width="11.125" style="3" customWidth="1"/>
    <col min="3975" max="4088" width="11.125" style="3"/>
    <col min="4089" max="4089" width="12.625" style="3" customWidth="1"/>
    <col min="4090" max="4090" width="13.875" style="3" customWidth="1"/>
    <col min="4091" max="4091" width="11.125" style="3" customWidth="1"/>
    <col min="4092" max="4092" width="12.625" style="3" customWidth="1"/>
    <col min="4093" max="4093" width="11.625" style="3" customWidth="1"/>
    <col min="4094" max="4094" width="11.125" style="3" customWidth="1"/>
    <col min="4095" max="4095" width="11.25" style="3" customWidth="1"/>
    <col min="4096" max="4098" width="11.125" style="3" customWidth="1"/>
    <col min="4099" max="4099" width="11.75" style="3" customWidth="1"/>
    <col min="4100" max="4100" width="12.125" style="3" customWidth="1"/>
    <col min="4101" max="4230" width="11.125" style="3" customWidth="1"/>
    <col min="4231" max="4344" width="11.125" style="3"/>
    <col min="4345" max="4345" width="12.625" style="3" customWidth="1"/>
    <col min="4346" max="4346" width="13.875" style="3" customWidth="1"/>
    <col min="4347" max="4347" width="11.125" style="3" customWidth="1"/>
    <col min="4348" max="4348" width="12.625" style="3" customWidth="1"/>
    <col min="4349" max="4349" width="11.625" style="3" customWidth="1"/>
    <col min="4350" max="4350" width="11.125" style="3" customWidth="1"/>
    <col min="4351" max="4351" width="11.25" style="3" customWidth="1"/>
    <col min="4352" max="4354" width="11.125" style="3" customWidth="1"/>
    <col min="4355" max="4355" width="11.75" style="3" customWidth="1"/>
    <col min="4356" max="4356" width="12.125" style="3" customWidth="1"/>
    <col min="4357" max="4486" width="11.125" style="3" customWidth="1"/>
    <col min="4487" max="4600" width="11.125" style="3"/>
    <col min="4601" max="4601" width="12.625" style="3" customWidth="1"/>
    <col min="4602" max="4602" width="13.875" style="3" customWidth="1"/>
    <col min="4603" max="4603" width="11.125" style="3" customWidth="1"/>
    <col min="4604" max="4604" width="12.625" style="3" customWidth="1"/>
    <col min="4605" max="4605" width="11.625" style="3" customWidth="1"/>
    <col min="4606" max="4606" width="11.125" style="3" customWidth="1"/>
    <col min="4607" max="4607" width="11.25" style="3" customWidth="1"/>
    <col min="4608" max="4610" width="11.125" style="3" customWidth="1"/>
    <col min="4611" max="4611" width="11.75" style="3" customWidth="1"/>
    <col min="4612" max="4612" width="12.125" style="3" customWidth="1"/>
    <col min="4613" max="4742" width="11.125" style="3" customWidth="1"/>
    <col min="4743" max="4856" width="11.125" style="3"/>
    <col min="4857" max="4857" width="12.625" style="3" customWidth="1"/>
    <col min="4858" max="4858" width="13.875" style="3" customWidth="1"/>
    <col min="4859" max="4859" width="11.125" style="3" customWidth="1"/>
    <col min="4860" max="4860" width="12.625" style="3" customWidth="1"/>
    <col min="4861" max="4861" width="11.625" style="3" customWidth="1"/>
    <col min="4862" max="4862" width="11.125" style="3" customWidth="1"/>
    <col min="4863" max="4863" width="11.25" style="3" customWidth="1"/>
    <col min="4864" max="4866" width="11.125" style="3" customWidth="1"/>
    <col min="4867" max="4867" width="11.75" style="3" customWidth="1"/>
    <col min="4868" max="4868" width="12.125" style="3" customWidth="1"/>
    <col min="4869" max="4998" width="11.125" style="3" customWidth="1"/>
    <col min="4999" max="5112" width="11.125" style="3"/>
    <col min="5113" max="5113" width="12.625" style="3" customWidth="1"/>
    <col min="5114" max="5114" width="13.875" style="3" customWidth="1"/>
    <col min="5115" max="5115" width="11.125" style="3" customWidth="1"/>
    <col min="5116" max="5116" width="12.625" style="3" customWidth="1"/>
    <col min="5117" max="5117" width="11.625" style="3" customWidth="1"/>
    <col min="5118" max="5118" width="11.125" style="3" customWidth="1"/>
    <col min="5119" max="5119" width="11.25" style="3" customWidth="1"/>
    <col min="5120" max="5122" width="11.125" style="3" customWidth="1"/>
    <col min="5123" max="5123" width="11.75" style="3" customWidth="1"/>
    <col min="5124" max="5124" width="12.125" style="3" customWidth="1"/>
    <col min="5125" max="5254" width="11.125" style="3" customWidth="1"/>
    <col min="5255" max="5368" width="11.125" style="3"/>
    <col min="5369" max="5369" width="12.625" style="3" customWidth="1"/>
    <col min="5370" max="5370" width="13.875" style="3" customWidth="1"/>
    <col min="5371" max="5371" width="11.125" style="3" customWidth="1"/>
    <col min="5372" max="5372" width="12.625" style="3" customWidth="1"/>
    <col min="5373" max="5373" width="11.625" style="3" customWidth="1"/>
    <col min="5374" max="5374" width="11.125" style="3" customWidth="1"/>
    <col min="5375" max="5375" width="11.25" style="3" customWidth="1"/>
    <col min="5376" max="5378" width="11.125" style="3" customWidth="1"/>
    <col min="5379" max="5379" width="11.75" style="3" customWidth="1"/>
    <col min="5380" max="5380" width="12.125" style="3" customWidth="1"/>
    <col min="5381" max="5510" width="11.125" style="3" customWidth="1"/>
    <col min="5511" max="5624" width="11.125" style="3"/>
    <col min="5625" max="5625" width="12.625" style="3" customWidth="1"/>
    <col min="5626" max="5626" width="13.875" style="3" customWidth="1"/>
    <col min="5627" max="5627" width="11.125" style="3" customWidth="1"/>
    <col min="5628" max="5628" width="12.625" style="3" customWidth="1"/>
    <col min="5629" max="5629" width="11.625" style="3" customWidth="1"/>
    <col min="5630" max="5630" width="11.125" style="3" customWidth="1"/>
    <col min="5631" max="5631" width="11.25" style="3" customWidth="1"/>
    <col min="5632" max="5634" width="11.125" style="3" customWidth="1"/>
    <col min="5635" max="5635" width="11.75" style="3" customWidth="1"/>
    <col min="5636" max="5636" width="12.125" style="3" customWidth="1"/>
    <col min="5637" max="5766" width="11.125" style="3" customWidth="1"/>
    <col min="5767" max="5880" width="11.125" style="3"/>
    <col min="5881" max="5881" width="12.625" style="3" customWidth="1"/>
    <col min="5882" max="5882" width="13.875" style="3" customWidth="1"/>
    <col min="5883" max="5883" width="11.125" style="3" customWidth="1"/>
    <col min="5884" max="5884" width="12.625" style="3" customWidth="1"/>
    <col min="5885" max="5885" width="11.625" style="3" customWidth="1"/>
    <col min="5886" max="5886" width="11.125" style="3" customWidth="1"/>
    <col min="5887" max="5887" width="11.25" style="3" customWidth="1"/>
    <col min="5888" max="5890" width="11.125" style="3" customWidth="1"/>
    <col min="5891" max="5891" width="11.75" style="3" customWidth="1"/>
    <col min="5892" max="5892" width="12.125" style="3" customWidth="1"/>
    <col min="5893" max="6022" width="11.125" style="3" customWidth="1"/>
    <col min="6023" max="6136" width="11.125" style="3"/>
    <col min="6137" max="6137" width="12.625" style="3" customWidth="1"/>
    <col min="6138" max="6138" width="13.875" style="3" customWidth="1"/>
    <col min="6139" max="6139" width="11.125" style="3" customWidth="1"/>
    <col min="6140" max="6140" width="12.625" style="3" customWidth="1"/>
    <col min="6141" max="6141" width="11.625" style="3" customWidth="1"/>
    <col min="6142" max="6142" width="11.125" style="3" customWidth="1"/>
    <col min="6143" max="6143" width="11.25" style="3" customWidth="1"/>
    <col min="6144" max="6146" width="11.125" style="3" customWidth="1"/>
    <col min="6147" max="6147" width="11.75" style="3" customWidth="1"/>
    <col min="6148" max="6148" width="12.125" style="3" customWidth="1"/>
    <col min="6149" max="6278" width="11.125" style="3" customWidth="1"/>
    <col min="6279" max="6392" width="11.125" style="3"/>
    <col min="6393" max="6393" width="12.625" style="3" customWidth="1"/>
    <col min="6394" max="6394" width="13.875" style="3" customWidth="1"/>
    <col min="6395" max="6395" width="11.125" style="3" customWidth="1"/>
    <col min="6396" max="6396" width="12.625" style="3" customWidth="1"/>
    <col min="6397" max="6397" width="11.625" style="3" customWidth="1"/>
    <col min="6398" max="6398" width="11.125" style="3" customWidth="1"/>
    <col min="6399" max="6399" width="11.25" style="3" customWidth="1"/>
    <col min="6400" max="6402" width="11.125" style="3" customWidth="1"/>
    <col min="6403" max="6403" width="11.75" style="3" customWidth="1"/>
    <col min="6404" max="6404" width="12.125" style="3" customWidth="1"/>
    <col min="6405" max="6534" width="11.125" style="3" customWidth="1"/>
    <col min="6535" max="6648" width="11.125" style="3"/>
    <col min="6649" max="6649" width="12.625" style="3" customWidth="1"/>
    <col min="6650" max="6650" width="13.875" style="3" customWidth="1"/>
    <col min="6651" max="6651" width="11.125" style="3" customWidth="1"/>
    <col min="6652" max="6652" width="12.625" style="3" customWidth="1"/>
    <col min="6653" max="6653" width="11.625" style="3" customWidth="1"/>
    <col min="6654" max="6654" width="11.125" style="3" customWidth="1"/>
    <col min="6655" max="6655" width="11.25" style="3" customWidth="1"/>
    <col min="6656" max="6658" width="11.125" style="3" customWidth="1"/>
    <col min="6659" max="6659" width="11.75" style="3" customWidth="1"/>
    <col min="6660" max="6660" width="12.125" style="3" customWidth="1"/>
    <col min="6661" max="6790" width="11.125" style="3" customWidth="1"/>
    <col min="6791" max="6904" width="11.125" style="3"/>
    <col min="6905" max="6905" width="12.625" style="3" customWidth="1"/>
    <col min="6906" max="6906" width="13.875" style="3" customWidth="1"/>
    <col min="6907" max="6907" width="11.125" style="3" customWidth="1"/>
    <col min="6908" max="6908" width="12.625" style="3" customWidth="1"/>
    <col min="6909" max="6909" width="11.625" style="3" customWidth="1"/>
    <col min="6910" max="6910" width="11.125" style="3" customWidth="1"/>
    <col min="6911" max="6911" width="11.25" style="3" customWidth="1"/>
    <col min="6912" max="6914" width="11.125" style="3" customWidth="1"/>
    <col min="6915" max="6915" width="11.75" style="3" customWidth="1"/>
    <col min="6916" max="6916" width="12.125" style="3" customWidth="1"/>
    <col min="6917" max="7046" width="11.125" style="3" customWidth="1"/>
    <col min="7047" max="7160" width="11.125" style="3"/>
    <col min="7161" max="7161" width="12.625" style="3" customWidth="1"/>
    <col min="7162" max="7162" width="13.875" style="3" customWidth="1"/>
    <col min="7163" max="7163" width="11.125" style="3" customWidth="1"/>
    <col min="7164" max="7164" width="12.625" style="3" customWidth="1"/>
    <col min="7165" max="7165" width="11.625" style="3" customWidth="1"/>
    <col min="7166" max="7166" width="11.125" style="3" customWidth="1"/>
    <col min="7167" max="7167" width="11.25" style="3" customWidth="1"/>
    <col min="7168" max="7170" width="11.125" style="3" customWidth="1"/>
    <col min="7171" max="7171" width="11.75" style="3" customWidth="1"/>
    <col min="7172" max="7172" width="12.125" style="3" customWidth="1"/>
    <col min="7173" max="7302" width="11.125" style="3" customWidth="1"/>
    <col min="7303" max="7416" width="11.125" style="3"/>
    <col min="7417" max="7417" width="12.625" style="3" customWidth="1"/>
    <col min="7418" max="7418" width="13.875" style="3" customWidth="1"/>
    <col min="7419" max="7419" width="11.125" style="3" customWidth="1"/>
    <col min="7420" max="7420" width="12.625" style="3" customWidth="1"/>
    <col min="7421" max="7421" width="11.625" style="3" customWidth="1"/>
    <col min="7422" max="7422" width="11.125" style="3" customWidth="1"/>
    <col min="7423" max="7423" width="11.25" style="3" customWidth="1"/>
    <col min="7424" max="7426" width="11.125" style="3" customWidth="1"/>
    <col min="7427" max="7427" width="11.75" style="3" customWidth="1"/>
    <col min="7428" max="7428" width="12.125" style="3" customWidth="1"/>
    <col min="7429" max="7558" width="11.125" style="3" customWidth="1"/>
    <col min="7559" max="7672" width="11.125" style="3"/>
    <col min="7673" max="7673" width="12.625" style="3" customWidth="1"/>
    <col min="7674" max="7674" width="13.875" style="3" customWidth="1"/>
    <col min="7675" max="7675" width="11.125" style="3" customWidth="1"/>
    <col min="7676" max="7676" width="12.625" style="3" customWidth="1"/>
    <col min="7677" max="7677" width="11.625" style="3" customWidth="1"/>
    <col min="7678" max="7678" width="11.125" style="3" customWidth="1"/>
    <col min="7679" max="7679" width="11.25" style="3" customWidth="1"/>
    <col min="7680" max="7682" width="11.125" style="3" customWidth="1"/>
    <col min="7683" max="7683" width="11.75" style="3" customWidth="1"/>
    <col min="7684" max="7684" width="12.125" style="3" customWidth="1"/>
    <col min="7685" max="7814" width="11.125" style="3" customWidth="1"/>
    <col min="7815" max="7928" width="11.125" style="3"/>
    <col min="7929" max="7929" width="12.625" style="3" customWidth="1"/>
    <col min="7930" max="7930" width="13.875" style="3" customWidth="1"/>
    <col min="7931" max="7931" width="11.125" style="3" customWidth="1"/>
    <col min="7932" max="7932" width="12.625" style="3" customWidth="1"/>
    <col min="7933" max="7933" width="11.625" style="3" customWidth="1"/>
    <col min="7934" max="7934" width="11.125" style="3" customWidth="1"/>
    <col min="7935" max="7935" width="11.25" style="3" customWidth="1"/>
    <col min="7936" max="7938" width="11.125" style="3" customWidth="1"/>
    <col min="7939" max="7939" width="11.75" style="3" customWidth="1"/>
    <col min="7940" max="7940" width="12.125" style="3" customWidth="1"/>
    <col min="7941" max="8070" width="11.125" style="3" customWidth="1"/>
    <col min="8071" max="8184" width="11.125" style="3"/>
    <col min="8185" max="8185" width="12.625" style="3" customWidth="1"/>
    <col min="8186" max="8186" width="13.875" style="3" customWidth="1"/>
    <col min="8187" max="8187" width="11.125" style="3" customWidth="1"/>
    <col min="8188" max="8188" width="12.625" style="3" customWidth="1"/>
    <col min="8189" max="8189" width="11.625" style="3" customWidth="1"/>
    <col min="8190" max="8190" width="11.125" style="3" customWidth="1"/>
    <col min="8191" max="8191" width="11.25" style="3" customWidth="1"/>
    <col min="8192" max="8194" width="11.125" style="3" customWidth="1"/>
    <col min="8195" max="8195" width="11.75" style="3" customWidth="1"/>
    <col min="8196" max="8196" width="12.125" style="3" customWidth="1"/>
    <col min="8197" max="8326" width="11.125" style="3" customWidth="1"/>
    <col min="8327" max="8440" width="11.125" style="3"/>
    <col min="8441" max="8441" width="12.625" style="3" customWidth="1"/>
    <col min="8442" max="8442" width="13.875" style="3" customWidth="1"/>
    <col min="8443" max="8443" width="11.125" style="3" customWidth="1"/>
    <col min="8444" max="8444" width="12.625" style="3" customWidth="1"/>
    <col min="8445" max="8445" width="11.625" style="3" customWidth="1"/>
    <col min="8446" max="8446" width="11.125" style="3" customWidth="1"/>
    <col min="8447" max="8447" width="11.25" style="3" customWidth="1"/>
    <col min="8448" max="8450" width="11.125" style="3" customWidth="1"/>
    <col min="8451" max="8451" width="11.75" style="3" customWidth="1"/>
    <col min="8452" max="8452" width="12.125" style="3" customWidth="1"/>
    <col min="8453" max="8582" width="11.125" style="3" customWidth="1"/>
    <col min="8583" max="8696" width="11.125" style="3"/>
    <col min="8697" max="8697" width="12.625" style="3" customWidth="1"/>
    <col min="8698" max="8698" width="13.875" style="3" customWidth="1"/>
    <col min="8699" max="8699" width="11.125" style="3" customWidth="1"/>
    <col min="8700" max="8700" width="12.625" style="3" customWidth="1"/>
    <col min="8701" max="8701" width="11.625" style="3" customWidth="1"/>
    <col min="8702" max="8702" width="11.125" style="3" customWidth="1"/>
    <col min="8703" max="8703" width="11.25" style="3" customWidth="1"/>
    <col min="8704" max="8706" width="11.125" style="3" customWidth="1"/>
    <col min="8707" max="8707" width="11.75" style="3" customWidth="1"/>
    <col min="8708" max="8708" width="12.125" style="3" customWidth="1"/>
    <col min="8709" max="8838" width="11.125" style="3" customWidth="1"/>
    <col min="8839" max="8952" width="11.125" style="3"/>
    <col min="8953" max="8953" width="12.625" style="3" customWidth="1"/>
    <col min="8954" max="8954" width="13.875" style="3" customWidth="1"/>
    <col min="8955" max="8955" width="11.125" style="3" customWidth="1"/>
    <col min="8956" max="8956" width="12.625" style="3" customWidth="1"/>
    <col min="8957" max="8957" width="11.625" style="3" customWidth="1"/>
    <col min="8958" max="8958" width="11.125" style="3" customWidth="1"/>
    <col min="8959" max="8959" width="11.25" style="3" customWidth="1"/>
    <col min="8960" max="8962" width="11.125" style="3" customWidth="1"/>
    <col min="8963" max="8963" width="11.75" style="3" customWidth="1"/>
    <col min="8964" max="8964" width="12.125" style="3" customWidth="1"/>
    <col min="8965" max="9094" width="11.125" style="3" customWidth="1"/>
    <col min="9095" max="9208" width="11.125" style="3"/>
    <col min="9209" max="9209" width="12.625" style="3" customWidth="1"/>
    <col min="9210" max="9210" width="13.875" style="3" customWidth="1"/>
    <col min="9211" max="9211" width="11.125" style="3" customWidth="1"/>
    <col min="9212" max="9212" width="12.625" style="3" customWidth="1"/>
    <col min="9213" max="9213" width="11.625" style="3" customWidth="1"/>
    <col min="9214" max="9214" width="11.125" style="3" customWidth="1"/>
    <col min="9215" max="9215" width="11.25" style="3" customWidth="1"/>
    <col min="9216" max="9218" width="11.125" style="3" customWidth="1"/>
    <col min="9219" max="9219" width="11.75" style="3" customWidth="1"/>
    <col min="9220" max="9220" width="12.125" style="3" customWidth="1"/>
    <col min="9221" max="9350" width="11.125" style="3" customWidth="1"/>
    <col min="9351" max="9464" width="11.125" style="3"/>
    <col min="9465" max="9465" width="12.625" style="3" customWidth="1"/>
    <col min="9466" max="9466" width="13.875" style="3" customWidth="1"/>
    <col min="9467" max="9467" width="11.125" style="3" customWidth="1"/>
    <col min="9468" max="9468" width="12.625" style="3" customWidth="1"/>
    <col min="9469" max="9469" width="11.625" style="3" customWidth="1"/>
    <col min="9470" max="9470" width="11.125" style="3" customWidth="1"/>
    <col min="9471" max="9471" width="11.25" style="3" customWidth="1"/>
    <col min="9472" max="9474" width="11.125" style="3" customWidth="1"/>
    <col min="9475" max="9475" width="11.75" style="3" customWidth="1"/>
    <col min="9476" max="9476" width="12.125" style="3" customWidth="1"/>
    <col min="9477" max="9606" width="11.125" style="3" customWidth="1"/>
    <col min="9607" max="9720" width="11.125" style="3"/>
    <col min="9721" max="9721" width="12.625" style="3" customWidth="1"/>
    <col min="9722" max="9722" width="13.875" style="3" customWidth="1"/>
    <col min="9723" max="9723" width="11.125" style="3" customWidth="1"/>
    <col min="9724" max="9724" width="12.625" style="3" customWidth="1"/>
    <col min="9725" max="9725" width="11.625" style="3" customWidth="1"/>
    <col min="9726" max="9726" width="11.125" style="3" customWidth="1"/>
    <col min="9727" max="9727" width="11.25" style="3" customWidth="1"/>
    <col min="9728" max="9730" width="11.125" style="3" customWidth="1"/>
    <col min="9731" max="9731" width="11.75" style="3" customWidth="1"/>
    <col min="9732" max="9732" width="12.125" style="3" customWidth="1"/>
    <col min="9733" max="9862" width="11.125" style="3" customWidth="1"/>
    <col min="9863" max="9976" width="11.125" style="3"/>
    <col min="9977" max="9977" width="12.625" style="3" customWidth="1"/>
    <col min="9978" max="9978" width="13.875" style="3" customWidth="1"/>
    <col min="9979" max="9979" width="11.125" style="3" customWidth="1"/>
    <col min="9980" max="9980" width="12.625" style="3" customWidth="1"/>
    <col min="9981" max="9981" width="11.625" style="3" customWidth="1"/>
    <col min="9982" max="9982" width="11.125" style="3" customWidth="1"/>
    <col min="9983" max="9983" width="11.25" style="3" customWidth="1"/>
    <col min="9984" max="9986" width="11.125" style="3" customWidth="1"/>
    <col min="9987" max="9987" width="11.75" style="3" customWidth="1"/>
    <col min="9988" max="9988" width="12.125" style="3" customWidth="1"/>
    <col min="9989" max="10118" width="11.125" style="3" customWidth="1"/>
    <col min="10119" max="10232" width="11.125" style="3"/>
    <col min="10233" max="10233" width="12.625" style="3" customWidth="1"/>
    <col min="10234" max="10234" width="13.875" style="3" customWidth="1"/>
    <col min="10235" max="10235" width="11.125" style="3" customWidth="1"/>
    <col min="10236" max="10236" width="12.625" style="3" customWidth="1"/>
    <col min="10237" max="10237" width="11.625" style="3" customWidth="1"/>
    <col min="10238" max="10238" width="11.125" style="3" customWidth="1"/>
    <col min="10239" max="10239" width="11.25" style="3" customWidth="1"/>
    <col min="10240" max="10242" width="11.125" style="3" customWidth="1"/>
    <col min="10243" max="10243" width="11.75" style="3" customWidth="1"/>
    <col min="10244" max="10244" width="12.125" style="3" customWidth="1"/>
    <col min="10245" max="10374" width="11.125" style="3" customWidth="1"/>
    <col min="10375" max="10488" width="11.125" style="3"/>
    <col min="10489" max="10489" width="12.625" style="3" customWidth="1"/>
    <col min="10490" max="10490" width="13.875" style="3" customWidth="1"/>
    <col min="10491" max="10491" width="11.125" style="3" customWidth="1"/>
    <col min="10492" max="10492" width="12.625" style="3" customWidth="1"/>
    <col min="10493" max="10493" width="11.625" style="3" customWidth="1"/>
    <col min="10494" max="10494" width="11.125" style="3" customWidth="1"/>
    <col min="10495" max="10495" width="11.25" style="3" customWidth="1"/>
    <col min="10496" max="10498" width="11.125" style="3" customWidth="1"/>
    <col min="10499" max="10499" width="11.75" style="3" customWidth="1"/>
    <col min="10500" max="10500" width="12.125" style="3" customWidth="1"/>
    <col min="10501" max="10630" width="11.125" style="3" customWidth="1"/>
    <col min="10631" max="10744" width="11.125" style="3"/>
    <col min="10745" max="10745" width="12.625" style="3" customWidth="1"/>
    <col min="10746" max="10746" width="13.875" style="3" customWidth="1"/>
    <col min="10747" max="10747" width="11.125" style="3" customWidth="1"/>
    <col min="10748" max="10748" width="12.625" style="3" customWidth="1"/>
    <col min="10749" max="10749" width="11.625" style="3" customWidth="1"/>
    <col min="10750" max="10750" width="11.125" style="3" customWidth="1"/>
    <col min="10751" max="10751" width="11.25" style="3" customWidth="1"/>
    <col min="10752" max="10754" width="11.125" style="3" customWidth="1"/>
    <col min="10755" max="10755" width="11.75" style="3" customWidth="1"/>
    <col min="10756" max="10756" width="12.125" style="3" customWidth="1"/>
    <col min="10757" max="10886" width="11.125" style="3" customWidth="1"/>
    <col min="10887" max="11000" width="11.125" style="3"/>
    <col min="11001" max="11001" width="12.625" style="3" customWidth="1"/>
    <col min="11002" max="11002" width="13.875" style="3" customWidth="1"/>
    <col min="11003" max="11003" width="11.125" style="3" customWidth="1"/>
    <col min="11004" max="11004" width="12.625" style="3" customWidth="1"/>
    <col min="11005" max="11005" width="11.625" style="3" customWidth="1"/>
    <col min="11006" max="11006" width="11.125" style="3" customWidth="1"/>
    <col min="11007" max="11007" width="11.25" style="3" customWidth="1"/>
    <col min="11008" max="11010" width="11.125" style="3" customWidth="1"/>
    <col min="11011" max="11011" width="11.75" style="3" customWidth="1"/>
    <col min="11012" max="11012" width="12.125" style="3" customWidth="1"/>
    <col min="11013" max="11142" width="11.125" style="3" customWidth="1"/>
    <col min="11143" max="11256" width="11.125" style="3"/>
    <col min="11257" max="11257" width="12.625" style="3" customWidth="1"/>
    <col min="11258" max="11258" width="13.875" style="3" customWidth="1"/>
    <col min="11259" max="11259" width="11.125" style="3" customWidth="1"/>
    <col min="11260" max="11260" width="12.625" style="3" customWidth="1"/>
    <col min="11261" max="11261" width="11.625" style="3" customWidth="1"/>
    <col min="11262" max="11262" width="11.125" style="3" customWidth="1"/>
    <col min="11263" max="11263" width="11.25" style="3" customWidth="1"/>
    <col min="11264" max="11266" width="11.125" style="3" customWidth="1"/>
    <col min="11267" max="11267" width="11.75" style="3" customWidth="1"/>
    <col min="11268" max="11268" width="12.125" style="3" customWidth="1"/>
    <col min="11269" max="11398" width="11.125" style="3" customWidth="1"/>
    <col min="11399" max="11512" width="11.125" style="3"/>
    <col min="11513" max="11513" width="12.625" style="3" customWidth="1"/>
    <col min="11514" max="11514" width="13.875" style="3" customWidth="1"/>
    <col min="11515" max="11515" width="11.125" style="3" customWidth="1"/>
    <col min="11516" max="11516" width="12.625" style="3" customWidth="1"/>
    <col min="11517" max="11517" width="11.625" style="3" customWidth="1"/>
    <col min="11518" max="11518" width="11.125" style="3" customWidth="1"/>
    <col min="11519" max="11519" width="11.25" style="3" customWidth="1"/>
    <col min="11520" max="11522" width="11.125" style="3" customWidth="1"/>
    <col min="11523" max="11523" width="11.75" style="3" customWidth="1"/>
    <col min="11524" max="11524" width="12.125" style="3" customWidth="1"/>
    <col min="11525" max="11654" width="11.125" style="3" customWidth="1"/>
    <col min="11655" max="11768" width="11.125" style="3"/>
    <col min="11769" max="11769" width="12.625" style="3" customWidth="1"/>
    <col min="11770" max="11770" width="13.875" style="3" customWidth="1"/>
    <col min="11771" max="11771" width="11.125" style="3" customWidth="1"/>
    <col min="11772" max="11772" width="12.625" style="3" customWidth="1"/>
    <col min="11773" max="11773" width="11.625" style="3" customWidth="1"/>
    <col min="11774" max="11774" width="11.125" style="3" customWidth="1"/>
    <col min="11775" max="11775" width="11.25" style="3" customWidth="1"/>
    <col min="11776" max="11778" width="11.125" style="3" customWidth="1"/>
    <col min="11779" max="11779" width="11.75" style="3" customWidth="1"/>
    <col min="11780" max="11780" width="12.125" style="3" customWidth="1"/>
    <col min="11781" max="11910" width="11.125" style="3" customWidth="1"/>
    <col min="11911" max="12024" width="11.125" style="3"/>
    <col min="12025" max="12025" width="12.625" style="3" customWidth="1"/>
    <col min="12026" max="12026" width="13.875" style="3" customWidth="1"/>
    <col min="12027" max="12027" width="11.125" style="3" customWidth="1"/>
    <col min="12028" max="12028" width="12.625" style="3" customWidth="1"/>
    <col min="12029" max="12029" width="11.625" style="3" customWidth="1"/>
    <col min="12030" max="12030" width="11.125" style="3" customWidth="1"/>
    <col min="12031" max="12031" width="11.25" style="3" customWidth="1"/>
    <col min="12032" max="12034" width="11.125" style="3" customWidth="1"/>
    <col min="12035" max="12035" width="11.75" style="3" customWidth="1"/>
    <col min="12036" max="12036" width="12.125" style="3" customWidth="1"/>
    <col min="12037" max="12166" width="11.125" style="3" customWidth="1"/>
    <col min="12167" max="12280" width="11.125" style="3"/>
    <col min="12281" max="12281" width="12.625" style="3" customWidth="1"/>
    <col min="12282" max="12282" width="13.875" style="3" customWidth="1"/>
    <col min="12283" max="12283" width="11.125" style="3" customWidth="1"/>
    <col min="12284" max="12284" width="12.625" style="3" customWidth="1"/>
    <col min="12285" max="12285" width="11.625" style="3" customWidth="1"/>
    <col min="12286" max="12286" width="11.125" style="3" customWidth="1"/>
    <col min="12287" max="12287" width="11.25" style="3" customWidth="1"/>
    <col min="12288" max="12290" width="11.125" style="3" customWidth="1"/>
    <col min="12291" max="12291" width="11.75" style="3" customWidth="1"/>
    <col min="12292" max="12292" width="12.125" style="3" customWidth="1"/>
    <col min="12293" max="12422" width="11.125" style="3" customWidth="1"/>
    <col min="12423" max="12536" width="11.125" style="3"/>
    <col min="12537" max="12537" width="12.625" style="3" customWidth="1"/>
    <col min="12538" max="12538" width="13.875" style="3" customWidth="1"/>
    <col min="12539" max="12539" width="11.125" style="3" customWidth="1"/>
    <col min="12540" max="12540" width="12.625" style="3" customWidth="1"/>
    <col min="12541" max="12541" width="11.625" style="3" customWidth="1"/>
    <col min="12542" max="12542" width="11.125" style="3" customWidth="1"/>
    <col min="12543" max="12543" width="11.25" style="3" customWidth="1"/>
    <col min="12544" max="12546" width="11.125" style="3" customWidth="1"/>
    <col min="12547" max="12547" width="11.75" style="3" customWidth="1"/>
    <col min="12548" max="12548" width="12.125" style="3" customWidth="1"/>
    <col min="12549" max="12678" width="11.125" style="3" customWidth="1"/>
    <col min="12679" max="12792" width="11.125" style="3"/>
    <col min="12793" max="12793" width="12.625" style="3" customWidth="1"/>
    <col min="12794" max="12794" width="13.875" style="3" customWidth="1"/>
    <col min="12795" max="12795" width="11.125" style="3" customWidth="1"/>
    <col min="12796" max="12796" width="12.625" style="3" customWidth="1"/>
    <col min="12797" max="12797" width="11.625" style="3" customWidth="1"/>
    <col min="12798" max="12798" width="11.125" style="3" customWidth="1"/>
    <col min="12799" max="12799" width="11.25" style="3" customWidth="1"/>
    <col min="12800" max="12802" width="11.125" style="3" customWidth="1"/>
    <col min="12803" max="12803" width="11.75" style="3" customWidth="1"/>
    <col min="12804" max="12804" width="12.125" style="3" customWidth="1"/>
    <col min="12805" max="12934" width="11.125" style="3" customWidth="1"/>
    <col min="12935" max="13048" width="11.125" style="3"/>
    <col min="13049" max="13049" width="12.625" style="3" customWidth="1"/>
    <col min="13050" max="13050" width="13.875" style="3" customWidth="1"/>
    <col min="13051" max="13051" width="11.125" style="3" customWidth="1"/>
    <col min="13052" max="13052" width="12.625" style="3" customWidth="1"/>
    <col min="13053" max="13053" width="11.625" style="3" customWidth="1"/>
    <col min="13054" max="13054" width="11.125" style="3" customWidth="1"/>
    <col min="13055" max="13055" width="11.25" style="3" customWidth="1"/>
    <col min="13056" max="13058" width="11.125" style="3" customWidth="1"/>
    <col min="13059" max="13059" width="11.75" style="3" customWidth="1"/>
    <col min="13060" max="13060" width="12.125" style="3" customWidth="1"/>
    <col min="13061" max="13190" width="11.125" style="3" customWidth="1"/>
    <col min="13191" max="13304" width="11.125" style="3"/>
    <col min="13305" max="13305" width="12.625" style="3" customWidth="1"/>
    <col min="13306" max="13306" width="13.875" style="3" customWidth="1"/>
    <col min="13307" max="13307" width="11.125" style="3" customWidth="1"/>
    <col min="13308" max="13308" width="12.625" style="3" customWidth="1"/>
    <col min="13309" max="13309" width="11.625" style="3" customWidth="1"/>
    <col min="13310" max="13310" width="11.125" style="3" customWidth="1"/>
    <col min="13311" max="13311" width="11.25" style="3" customWidth="1"/>
    <col min="13312" max="13314" width="11.125" style="3" customWidth="1"/>
    <col min="13315" max="13315" width="11.75" style="3" customWidth="1"/>
    <col min="13316" max="13316" width="12.125" style="3" customWidth="1"/>
    <col min="13317" max="13446" width="11.125" style="3" customWidth="1"/>
    <col min="13447" max="13560" width="11.125" style="3"/>
    <col min="13561" max="13561" width="12.625" style="3" customWidth="1"/>
    <col min="13562" max="13562" width="13.875" style="3" customWidth="1"/>
    <col min="13563" max="13563" width="11.125" style="3" customWidth="1"/>
    <col min="13564" max="13564" width="12.625" style="3" customWidth="1"/>
    <col min="13565" max="13565" width="11.625" style="3" customWidth="1"/>
    <col min="13566" max="13566" width="11.125" style="3" customWidth="1"/>
    <col min="13567" max="13567" width="11.25" style="3" customWidth="1"/>
    <col min="13568" max="13570" width="11.125" style="3" customWidth="1"/>
    <col min="13571" max="13571" width="11.75" style="3" customWidth="1"/>
    <col min="13572" max="13572" width="12.125" style="3" customWidth="1"/>
    <col min="13573" max="13702" width="11.125" style="3" customWidth="1"/>
    <col min="13703" max="13816" width="11.125" style="3"/>
    <col min="13817" max="13817" width="12.625" style="3" customWidth="1"/>
    <col min="13818" max="13818" width="13.875" style="3" customWidth="1"/>
    <col min="13819" max="13819" width="11.125" style="3" customWidth="1"/>
    <col min="13820" max="13820" width="12.625" style="3" customWidth="1"/>
    <col min="13821" max="13821" width="11.625" style="3" customWidth="1"/>
    <col min="13822" max="13822" width="11.125" style="3" customWidth="1"/>
    <col min="13823" max="13823" width="11.25" style="3" customWidth="1"/>
    <col min="13824" max="13826" width="11.125" style="3" customWidth="1"/>
    <col min="13827" max="13827" width="11.75" style="3" customWidth="1"/>
    <col min="13828" max="13828" width="12.125" style="3" customWidth="1"/>
    <col min="13829" max="13958" width="11.125" style="3" customWidth="1"/>
    <col min="13959" max="14072" width="11.125" style="3"/>
    <col min="14073" max="14073" width="12.625" style="3" customWidth="1"/>
    <col min="14074" max="14074" width="13.875" style="3" customWidth="1"/>
    <col min="14075" max="14075" width="11.125" style="3" customWidth="1"/>
    <col min="14076" max="14076" width="12.625" style="3" customWidth="1"/>
    <col min="14077" max="14077" width="11.625" style="3" customWidth="1"/>
    <col min="14078" max="14078" width="11.125" style="3" customWidth="1"/>
    <col min="14079" max="14079" width="11.25" style="3" customWidth="1"/>
    <col min="14080" max="14082" width="11.125" style="3" customWidth="1"/>
    <col min="14083" max="14083" width="11.75" style="3" customWidth="1"/>
    <col min="14084" max="14084" width="12.125" style="3" customWidth="1"/>
    <col min="14085" max="14214" width="11.125" style="3" customWidth="1"/>
    <col min="14215" max="14328" width="11.125" style="3"/>
    <col min="14329" max="14329" width="12.625" style="3" customWidth="1"/>
    <col min="14330" max="14330" width="13.875" style="3" customWidth="1"/>
    <col min="14331" max="14331" width="11.125" style="3" customWidth="1"/>
    <col min="14332" max="14332" width="12.625" style="3" customWidth="1"/>
    <col min="14333" max="14333" width="11.625" style="3" customWidth="1"/>
    <col min="14334" max="14334" width="11.125" style="3" customWidth="1"/>
    <col min="14335" max="14335" width="11.25" style="3" customWidth="1"/>
    <col min="14336" max="14338" width="11.125" style="3" customWidth="1"/>
    <col min="14339" max="14339" width="11.75" style="3" customWidth="1"/>
    <col min="14340" max="14340" width="12.125" style="3" customWidth="1"/>
    <col min="14341" max="14470" width="11.125" style="3" customWidth="1"/>
    <col min="14471" max="14584" width="11.125" style="3"/>
    <col min="14585" max="14585" width="12.625" style="3" customWidth="1"/>
    <col min="14586" max="14586" width="13.875" style="3" customWidth="1"/>
    <col min="14587" max="14587" width="11.125" style="3" customWidth="1"/>
    <col min="14588" max="14588" width="12.625" style="3" customWidth="1"/>
    <col min="14589" max="14589" width="11.625" style="3" customWidth="1"/>
    <col min="14590" max="14590" width="11.125" style="3" customWidth="1"/>
    <col min="14591" max="14591" width="11.25" style="3" customWidth="1"/>
    <col min="14592" max="14594" width="11.125" style="3" customWidth="1"/>
    <col min="14595" max="14595" width="11.75" style="3" customWidth="1"/>
    <col min="14596" max="14596" width="12.125" style="3" customWidth="1"/>
    <col min="14597" max="14726" width="11.125" style="3" customWidth="1"/>
    <col min="14727" max="14840" width="11.125" style="3"/>
    <col min="14841" max="14841" width="12.625" style="3" customWidth="1"/>
    <col min="14842" max="14842" width="13.875" style="3" customWidth="1"/>
    <col min="14843" max="14843" width="11.125" style="3" customWidth="1"/>
    <col min="14844" max="14844" width="12.625" style="3" customWidth="1"/>
    <col min="14845" max="14845" width="11.625" style="3" customWidth="1"/>
    <col min="14846" max="14846" width="11.125" style="3" customWidth="1"/>
    <col min="14847" max="14847" width="11.25" style="3" customWidth="1"/>
    <col min="14848" max="14850" width="11.125" style="3" customWidth="1"/>
    <col min="14851" max="14851" width="11.75" style="3" customWidth="1"/>
    <col min="14852" max="14852" width="12.125" style="3" customWidth="1"/>
    <col min="14853" max="14982" width="11.125" style="3" customWidth="1"/>
    <col min="14983" max="15096" width="11.125" style="3"/>
    <col min="15097" max="15097" width="12.625" style="3" customWidth="1"/>
    <col min="15098" max="15098" width="13.875" style="3" customWidth="1"/>
    <col min="15099" max="15099" width="11.125" style="3" customWidth="1"/>
    <col min="15100" max="15100" width="12.625" style="3" customWidth="1"/>
    <col min="15101" max="15101" width="11.625" style="3" customWidth="1"/>
    <col min="15102" max="15102" width="11.125" style="3" customWidth="1"/>
    <col min="15103" max="15103" width="11.25" style="3" customWidth="1"/>
    <col min="15104" max="15106" width="11.125" style="3" customWidth="1"/>
    <col min="15107" max="15107" width="11.75" style="3" customWidth="1"/>
    <col min="15108" max="15108" width="12.125" style="3" customWidth="1"/>
    <col min="15109" max="15238" width="11.125" style="3" customWidth="1"/>
    <col min="15239" max="15352" width="11.125" style="3"/>
    <col min="15353" max="15353" width="12.625" style="3" customWidth="1"/>
    <col min="15354" max="15354" width="13.875" style="3" customWidth="1"/>
    <col min="15355" max="15355" width="11.125" style="3" customWidth="1"/>
    <col min="15356" max="15356" width="12.625" style="3" customWidth="1"/>
    <col min="15357" max="15357" width="11.625" style="3" customWidth="1"/>
    <col min="15358" max="15358" width="11.125" style="3" customWidth="1"/>
    <col min="15359" max="15359" width="11.25" style="3" customWidth="1"/>
    <col min="15360" max="15362" width="11.125" style="3" customWidth="1"/>
    <col min="15363" max="15363" width="11.75" style="3" customWidth="1"/>
    <col min="15364" max="15364" width="12.125" style="3" customWidth="1"/>
    <col min="15365" max="15494" width="11.125" style="3" customWidth="1"/>
    <col min="15495" max="15608" width="11.125" style="3"/>
    <col min="15609" max="15609" width="12.625" style="3" customWidth="1"/>
    <col min="15610" max="15610" width="13.875" style="3" customWidth="1"/>
    <col min="15611" max="15611" width="11.125" style="3" customWidth="1"/>
    <col min="15612" max="15612" width="12.625" style="3" customWidth="1"/>
    <col min="15613" max="15613" width="11.625" style="3" customWidth="1"/>
    <col min="15614" max="15614" width="11.125" style="3" customWidth="1"/>
    <col min="15615" max="15615" width="11.25" style="3" customWidth="1"/>
    <col min="15616" max="15618" width="11.125" style="3" customWidth="1"/>
    <col min="15619" max="15619" width="11.75" style="3" customWidth="1"/>
    <col min="15620" max="15620" width="12.125" style="3" customWidth="1"/>
    <col min="15621" max="15750" width="11.125" style="3" customWidth="1"/>
    <col min="15751" max="15864" width="11.125" style="3"/>
    <col min="15865" max="15865" width="12.625" style="3" customWidth="1"/>
    <col min="15866" max="15866" width="13.875" style="3" customWidth="1"/>
    <col min="15867" max="15867" width="11.125" style="3" customWidth="1"/>
    <col min="15868" max="15868" width="12.625" style="3" customWidth="1"/>
    <col min="15869" max="15869" width="11.625" style="3" customWidth="1"/>
    <col min="15870" max="15870" width="11.125" style="3" customWidth="1"/>
    <col min="15871" max="15871" width="11.25" style="3" customWidth="1"/>
    <col min="15872" max="15874" width="11.125" style="3" customWidth="1"/>
    <col min="15875" max="15875" width="11.75" style="3" customWidth="1"/>
    <col min="15876" max="15876" width="12.125" style="3" customWidth="1"/>
    <col min="15877" max="16006" width="11.125" style="3" customWidth="1"/>
    <col min="16007" max="16120" width="11.125" style="3"/>
    <col min="16121" max="16121" width="12.625" style="3" customWidth="1"/>
    <col min="16122" max="16122" width="13.875" style="3" customWidth="1"/>
    <col min="16123" max="16123" width="11.125" style="3" customWidth="1"/>
    <col min="16124" max="16124" width="12.625" style="3" customWidth="1"/>
    <col min="16125" max="16125" width="11.625" style="3" customWidth="1"/>
    <col min="16126" max="16126" width="11.125" style="3" customWidth="1"/>
    <col min="16127" max="16127" width="11.25" style="3" customWidth="1"/>
    <col min="16128" max="16130" width="11.125" style="3" customWidth="1"/>
    <col min="16131" max="16131" width="11.75" style="3" customWidth="1"/>
    <col min="16132" max="16132" width="12.125" style="3" customWidth="1"/>
    <col min="16133" max="16262" width="11.125" style="3" customWidth="1"/>
    <col min="16263" max="16384" width="11.125" style="3"/>
  </cols>
  <sheetData>
    <row r="1" spans="1:133" ht="10.5" customHeight="1" thickBot="1">
      <c r="A1" s="224"/>
    </row>
    <row r="2" spans="1:133" ht="30" customHeight="1" thickTop="1">
      <c r="A2" s="786" t="s">
        <v>1267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94"/>
    </row>
    <row r="3" spans="1:133" s="2" customFormat="1" ht="18.399999999999999" customHeight="1">
      <c r="A3" s="803" t="s">
        <v>1270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218"/>
      <c r="N3" s="218"/>
      <c r="O3" s="218"/>
      <c r="P3" s="2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133" s="2" customFormat="1" ht="18.399999999999999" customHeight="1">
      <c r="A4" s="714" t="s">
        <v>1271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218"/>
      <c r="N4" s="218"/>
      <c r="O4" s="218"/>
      <c r="P4" s="21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133" s="2" customFormat="1" ht="18.399999999999999" customHeight="1">
      <c r="A5" s="716" t="s">
        <v>1272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218"/>
      <c r="N5" s="218"/>
      <c r="O5" s="218"/>
      <c r="P5" s="2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133" s="2" customFormat="1" ht="18.399999999999999" customHeight="1">
      <c r="A6" s="716" t="s">
        <v>1273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218"/>
      <c r="N6" s="218"/>
      <c r="O6" s="218"/>
      <c r="P6" s="2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133" s="2" customFormat="1" ht="18.399999999999999" customHeight="1">
      <c r="A7" s="715" t="s">
        <v>1274</v>
      </c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218"/>
      <c r="N7" s="218"/>
      <c r="O7" s="218"/>
      <c r="P7" s="2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133" s="1" customFormat="1" ht="18.399999999999999" customHeight="1">
      <c r="A8" s="807" t="s">
        <v>1275</v>
      </c>
      <c r="B8" s="807"/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218"/>
      <c r="N8" s="218"/>
      <c r="O8" s="218"/>
      <c r="P8" s="218"/>
    </row>
    <row r="9" spans="1:133" s="1" customFormat="1" ht="18.399999999999999" customHeight="1">
      <c r="A9" s="807" t="s">
        <v>1276</v>
      </c>
      <c r="B9" s="807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218"/>
      <c r="N9" s="218"/>
      <c r="O9" s="218"/>
      <c r="P9" s="218"/>
    </row>
    <row r="10" spans="1:133" s="1" customFormat="1" ht="18.399999999999999" customHeight="1">
      <c r="A10" s="807" t="s">
        <v>1277</v>
      </c>
      <c r="B10" s="807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218"/>
      <c r="N10" s="218"/>
      <c r="O10" s="218"/>
      <c r="P10" s="218"/>
    </row>
    <row r="11" spans="1:133" s="1" customFormat="1" ht="22.5" customHeight="1">
      <c r="A11" s="471" t="s">
        <v>1268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218"/>
      <c r="N11" s="218"/>
      <c r="O11" s="218"/>
      <c r="P11" s="218"/>
    </row>
    <row r="12" spans="1:133" s="1" customFormat="1" ht="18" customHeight="1">
      <c r="A12" s="787"/>
      <c r="B12" s="50"/>
      <c r="C12" s="808" t="s">
        <v>173</v>
      </c>
      <c r="D12" s="808"/>
      <c r="E12" s="808"/>
      <c r="F12" s="808"/>
      <c r="G12" s="808"/>
      <c r="H12" s="809" t="s">
        <v>174</v>
      </c>
      <c r="I12" s="809"/>
      <c r="J12" s="809"/>
      <c r="K12" s="809"/>
      <c r="L12" s="810"/>
      <c r="M12" s="218"/>
      <c r="N12" s="218"/>
      <c r="O12" s="218"/>
      <c r="P12" s="218"/>
    </row>
    <row r="13" spans="1:133" s="2" customFormat="1" ht="18" customHeight="1">
      <c r="A13" s="788" t="s">
        <v>175</v>
      </c>
      <c r="B13" s="10"/>
      <c r="C13" s="51" t="s">
        <v>173</v>
      </c>
      <c r="D13" s="52" t="s">
        <v>176</v>
      </c>
      <c r="E13" s="804" t="s">
        <v>177</v>
      </c>
      <c r="F13" s="804"/>
      <c r="G13" s="804"/>
      <c r="H13" s="328" t="s">
        <v>173</v>
      </c>
      <c r="I13" s="329" t="s">
        <v>176</v>
      </c>
      <c r="J13" s="805" t="s">
        <v>177</v>
      </c>
      <c r="K13" s="805"/>
      <c r="L13" s="806"/>
      <c r="M13" s="226"/>
      <c r="N13" s="226"/>
      <c r="O13" s="226"/>
      <c r="P13" s="226"/>
    </row>
    <row r="14" spans="1:133" s="2" customFormat="1" ht="18" customHeight="1">
      <c r="A14" s="789"/>
      <c r="B14" s="53"/>
      <c r="C14" s="54" t="s">
        <v>178</v>
      </c>
      <c r="D14" s="55" t="s">
        <v>179</v>
      </c>
      <c r="E14" s="300" t="s">
        <v>180</v>
      </c>
      <c r="F14" s="57" t="s">
        <v>181</v>
      </c>
      <c r="G14" s="300" t="s">
        <v>172</v>
      </c>
      <c r="H14" s="56" t="s">
        <v>178</v>
      </c>
      <c r="I14" s="330" t="s">
        <v>179</v>
      </c>
      <c r="J14" s="300" t="s">
        <v>180</v>
      </c>
      <c r="K14" s="57" t="s">
        <v>181</v>
      </c>
      <c r="L14" s="331" t="s">
        <v>172</v>
      </c>
      <c r="M14" s="226"/>
      <c r="N14" s="226"/>
      <c r="O14" s="226"/>
      <c r="P14" s="226"/>
    </row>
    <row r="15" spans="1:133" s="1" customFormat="1" ht="18" customHeight="1">
      <c r="A15" s="790" t="s">
        <v>182</v>
      </c>
      <c r="C15" s="260"/>
      <c r="D15" s="261"/>
      <c r="E15" s="261"/>
      <c r="F15" s="261"/>
      <c r="G15" s="261"/>
      <c r="H15" s="332"/>
      <c r="I15" s="332"/>
      <c r="J15" s="332"/>
      <c r="K15" s="332"/>
      <c r="L15" s="333"/>
      <c r="M15" s="218"/>
      <c r="N15" s="218"/>
      <c r="O15" s="218"/>
      <c r="P15" s="218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18" customHeight="1">
      <c r="A16" s="791" t="s">
        <v>804</v>
      </c>
      <c r="B16" s="225"/>
      <c r="C16" s="547">
        <v>43</v>
      </c>
      <c r="D16" s="548">
        <v>3567.14</v>
      </c>
      <c r="E16" s="547">
        <v>2035</v>
      </c>
      <c r="F16" s="547">
        <v>2101</v>
      </c>
      <c r="G16" s="547">
        <v>4136</v>
      </c>
      <c r="H16" s="549">
        <v>24.71</v>
      </c>
      <c r="I16" s="549">
        <v>32.96</v>
      </c>
      <c r="J16" s="549">
        <v>23</v>
      </c>
      <c r="K16" s="549">
        <v>23.75</v>
      </c>
      <c r="L16" s="555">
        <v>46.75</v>
      </c>
      <c r="M16" s="218"/>
      <c r="N16" s="218"/>
      <c r="O16" s="218"/>
      <c r="P16" s="218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4" s="1" customFormat="1" ht="18" customHeight="1">
      <c r="A17" s="791" t="s">
        <v>183</v>
      </c>
      <c r="B17" s="225"/>
      <c r="C17" s="550"/>
      <c r="D17" s="551"/>
      <c r="E17" s="550"/>
      <c r="F17" s="550"/>
      <c r="G17" s="550"/>
      <c r="H17" s="335"/>
      <c r="I17" s="334"/>
      <c r="J17" s="334"/>
      <c r="K17" s="334"/>
      <c r="L17" s="556"/>
      <c r="M17" s="218"/>
      <c r="N17" s="218"/>
      <c r="O17" s="218"/>
      <c r="P17" s="218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4" s="1" customFormat="1" ht="18" customHeight="1">
      <c r="A18" s="792" t="s">
        <v>184</v>
      </c>
      <c r="C18" s="552">
        <v>22</v>
      </c>
      <c r="D18" s="553">
        <v>2804.79</v>
      </c>
      <c r="E18" s="552">
        <v>483</v>
      </c>
      <c r="F18" s="552">
        <v>430</v>
      </c>
      <c r="G18" s="552">
        <v>913</v>
      </c>
      <c r="H18" s="336">
        <v>12.64</v>
      </c>
      <c r="I18" s="336">
        <v>25.91</v>
      </c>
      <c r="J18" s="336">
        <v>5.46</v>
      </c>
      <c r="K18" s="336">
        <v>4.8600000000000003</v>
      </c>
      <c r="L18" s="557">
        <v>10.32</v>
      </c>
      <c r="M18" s="354"/>
      <c r="N18" s="218"/>
      <c r="O18" s="218"/>
      <c r="P18" s="218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134" s="1" customFormat="1" ht="18" customHeight="1">
      <c r="A19" s="792" t="s">
        <v>185</v>
      </c>
      <c r="C19" s="552">
        <v>31</v>
      </c>
      <c r="D19" s="553">
        <v>1071.53</v>
      </c>
      <c r="E19" s="552">
        <v>549</v>
      </c>
      <c r="F19" s="552">
        <v>268</v>
      </c>
      <c r="G19" s="552">
        <v>817</v>
      </c>
      <c r="H19" s="336">
        <v>17.82</v>
      </c>
      <c r="I19" s="336">
        <v>9.9</v>
      </c>
      <c r="J19" s="336">
        <v>6.21</v>
      </c>
      <c r="K19" s="336">
        <v>3.03</v>
      </c>
      <c r="L19" s="557">
        <v>9.24</v>
      </c>
      <c r="M19" s="354"/>
      <c r="N19" s="218"/>
      <c r="O19" s="218"/>
      <c r="P19" s="218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134" s="1" customFormat="1" ht="18" customHeight="1">
      <c r="A20" s="792" t="s">
        <v>186</v>
      </c>
      <c r="C20" s="552">
        <v>31</v>
      </c>
      <c r="D20" s="553">
        <v>944.18</v>
      </c>
      <c r="E20" s="552">
        <v>305</v>
      </c>
      <c r="F20" s="552">
        <v>1178</v>
      </c>
      <c r="G20" s="552">
        <v>1483</v>
      </c>
      <c r="H20" s="336">
        <v>17.82</v>
      </c>
      <c r="I20" s="336">
        <v>8.7200000000000006</v>
      </c>
      <c r="J20" s="336">
        <v>3.45</v>
      </c>
      <c r="K20" s="336">
        <v>13.31</v>
      </c>
      <c r="L20" s="557">
        <v>16.760000000000002</v>
      </c>
      <c r="M20" s="354"/>
      <c r="N20" s="218"/>
      <c r="O20" s="218"/>
      <c r="P20" s="218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134" s="1" customFormat="1" ht="18" customHeight="1">
      <c r="A21" s="792" t="s">
        <v>187</v>
      </c>
      <c r="C21" s="552">
        <v>21</v>
      </c>
      <c r="D21" s="553">
        <v>539.76</v>
      </c>
      <c r="E21" s="552">
        <v>206</v>
      </c>
      <c r="F21" s="552">
        <v>83</v>
      </c>
      <c r="G21" s="552">
        <v>289</v>
      </c>
      <c r="H21" s="336">
        <v>12.07</v>
      </c>
      <c r="I21" s="336">
        <v>4.99</v>
      </c>
      <c r="J21" s="336">
        <v>2.33</v>
      </c>
      <c r="K21" s="336">
        <v>0.94</v>
      </c>
      <c r="L21" s="557">
        <v>3.27</v>
      </c>
      <c r="M21" s="354"/>
      <c r="N21" s="218"/>
      <c r="O21" s="218"/>
      <c r="P21" s="218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</row>
    <row r="22" spans="1:134" s="1" customFormat="1" ht="18" customHeight="1">
      <c r="A22" s="792" t="s">
        <v>188</v>
      </c>
      <c r="C22" s="552">
        <v>26</v>
      </c>
      <c r="D22" s="553">
        <v>1895.74</v>
      </c>
      <c r="E22" s="552">
        <v>558</v>
      </c>
      <c r="F22" s="552">
        <v>650</v>
      </c>
      <c r="G22" s="552">
        <v>1208</v>
      </c>
      <c r="H22" s="336">
        <v>14.94</v>
      </c>
      <c r="I22" s="336">
        <v>17.52</v>
      </c>
      <c r="J22" s="336">
        <v>6.31</v>
      </c>
      <c r="K22" s="336">
        <v>7.35</v>
      </c>
      <c r="L22" s="557">
        <v>13.66</v>
      </c>
      <c r="M22" s="354"/>
      <c r="N22" s="218"/>
      <c r="O22" s="218"/>
      <c r="P22" s="218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</row>
    <row r="23" spans="1:134" s="1" customFormat="1" ht="18" customHeight="1">
      <c r="A23" s="791" t="s">
        <v>813</v>
      </c>
      <c r="B23" s="10"/>
      <c r="C23" s="554">
        <f>SUM(C18:C22)</f>
        <v>131</v>
      </c>
      <c r="D23" s="558">
        <f t="shared" ref="D23:L23" si="0">SUM(D18:D22)</f>
        <v>7256</v>
      </c>
      <c r="E23" s="554">
        <f t="shared" si="0"/>
        <v>2101</v>
      </c>
      <c r="F23" s="554">
        <f t="shared" si="0"/>
        <v>2609</v>
      </c>
      <c r="G23" s="554">
        <f t="shared" si="0"/>
        <v>4710</v>
      </c>
      <c r="H23" s="558">
        <f t="shared" si="0"/>
        <v>75.290000000000006</v>
      </c>
      <c r="I23" s="558">
        <f t="shared" si="0"/>
        <v>67.040000000000006</v>
      </c>
      <c r="J23" s="558">
        <f t="shared" si="0"/>
        <v>23.76</v>
      </c>
      <c r="K23" s="558">
        <f t="shared" si="0"/>
        <v>29.490000000000002</v>
      </c>
      <c r="L23" s="558">
        <f t="shared" si="0"/>
        <v>53.250000000000014</v>
      </c>
      <c r="M23" s="218"/>
      <c r="N23" s="218"/>
      <c r="O23" s="218"/>
      <c r="P23" s="218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</row>
    <row r="24" spans="1:134" s="10" customFormat="1" ht="18" customHeight="1">
      <c r="A24" s="793" t="s">
        <v>189</v>
      </c>
      <c r="B24" s="246"/>
      <c r="C24" s="459">
        <f>C16+C23</f>
        <v>174</v>
      </c>
      <c r="D24" s="460">
        <f t="shared" ref="D24:L24" si="1">D16+D23</f>
        <v>10823.14</v>
      </c>
      <c r="E24" s="459">
        <f t="shared" si="1"/>
        <v>4136</v>
      </c>
      <c r="F24" s="459">
        <f t="shared" si="1"/>
        <v>4710</v>
      </c>
      <c r="G24" s="459">
        <f t="shared" si="1"/>
        <v>8846</v>
      </c>
      <c r="H24" s="460">
        <f t="shared" si="1"/>
        <v>100</v>
      </c>
      <c r="I24" s="460">
        <f t="shared" si="1"/>
        <v>100</v>
      </c>
      <c r="J24" s="460">
        <f t="shared" si="1"/>
        <v>46.760000000000005</v>
      </c>
      <c r="K24" s="460">
        <f t="shared" si="1"/>
        <v>53.24</v>
      </c>
      <c r="L24" s="460">
        <f t="shared" si="1"/>
        <v>100.00000000000001</v>
      </c>
      <c r="M24" s="227"/>
      <c r="N24" s="227"/>
      <c r="O24" s="227"/>
      <c r="P24" s="227"/>
    </row>
    <row r="25" spans="1:134" ht="21.95" customHeight="1">
      <c r="A25" s="380" t="s">
        <v>1269</v>
      </c>
      <c r="B25" s="380"/>
      <c r="C25" s="380"/>
    </row>
    <row r="26" spans="1:134" ht="21.95" customHeight="1">
      <c r="A26" s="344" t="s">
        <v>862</v>
      </c>
      <c r="D26" s="218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</row>
    <row r="27" spans="1:134" ht="21.9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</row>
    <row r="28" spans="1:134" ht="21.9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</row>
    <row r="29" spans="1:134" ht="21.9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</row>
    <row r="30" spans="1:134" ht="21.9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</row>
    <row r="31" spans="1:134" ht="21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</row>
    <row r="32" spans="1:134" ht="21.9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</row>
    <row r="33" spans="2:134" ht="21.9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</row>
    <row r="34" spans="2:134" ht="21.9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</row>
    <row r="35" spans="2:134" ht="21.9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</row>
    <row r="36" spans="2:134" ht="21.9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</row>
    <row r="37" spans="2:134" ht="21.95" customHeight="1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</row>
    <row r="38" spans="2:134" ht="21.95" customHeight="1">
      <c r="M38" s="1"/>
      <c r="N38" s="1"/>
      <c r="O38" s="1"/>
      <c r="P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</row>
    <row r="39" spans="2:134" ht="21.95" customHeight="1">
      <c r="C39" s="218"/>
      <c r="D39" s="218"/>
      <c r="E39" s="218"/>
      <c r="F39" s="218"/>
      <c r="M39" s="1"/>
      <c r="N39" s="1"/>
      <c r="O39" s="1"/>
      <c r="P39" s="1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workbookViewId="0">
      <selection activeCell="A4" sqref="A4"/>
    </sheetView>
  </sheetViews>
  <sheetFormatPr defaultColWidth="9.125" defaultRowHeight="20.100000000000001" customHeight="1"/>
  <cols>
    <col min="1" max="1" width="69.375" style="15" customWidth="1"/>
    <col min="2" max="2" width="7.375" style="43" bestFit="1" customWidth="1"/>
    <col min="3" max="3" width="14" style="44" customWidth="1"/>
    <col min="4" max="6" width="9.125" style="43" customWidth="1"/>
    <col min="7" max="7" width="13.25" style="44" customWidth="1"/>
    <col min="8" max="16384" width="9.125" style="15"/>
  </cols>
  <sheetData>
    <row r="1" spans="1:7" ht="25.5" customHeight="1">
      <c r="A1" s="350" t="s">
        <v>1328</v>
      </c>
      <c r="B1" s="346"/>
      <c r="C1" s="346"/>
      <c r="D1" s="346"/>
      <c r="E1" s="346"/>
      <c r="F1" s="346"/>
      <c r="G1" s="739"/>
    </row>
    <row r="2" spans="1:7" ht="20.100000000000001" customHeight="1">
      <c r="A2" s="870" t="s">
        <v>234</v>
      </c>
      <c r="B2" s="109" t="s">
        <v>173</v>
      </c>
      <c r="C2" s="110" t="s">
        <v>198</v>
      </c>
      <c r="D2" s="872" t="s">
        <v>199</v>
      </c>
      <c r="E2" s="873"/>
      <c r="F2" s="874"/>
      <c r="G2" s="740" t="s">
        <v>235</v>
      </c>
    </row>
    <row r="3" spans="1:7" ht="20.100000000000001" customHeight="1">
      <c r="A3" s="871"/>
      <c r="B3" s="111" t="s">
        <v>178</v>
      </c>
      <c r="C3" s="112" t="s">
        <v>179</v>
      </c>
      <c r="D3" s="113" t="s">
        <v>180</v>
      </c>
      <c r="E3" s="113" t="s">
        <v>181</v>
      </c>
      <c r="F3" s="114" t="s">
        <v>172</v>
      </c>
      <c r="G3" s="741" t="s">
        <v>236</v>
      </c>
    </row>
    <row r="4" spans="1:7" ht="18.95" customHeight="1">
      <c r="A4" s="273" t="s">
        <v>237</v>
      </c>
      <c r="B4" s="98">
        <v>5</v>
      </c>
      <c r="C4" s="99">
        <v>123.9</v>
      </c>
      <c r="D4" s="98">
        <v>31</v>
      </c>
      <c r="E4" s="98">
        <v>22</v>
      </c>
      <c r="F4" s="98">
        <v>53</v>
      </c>
      <c r="G4" s="616">
        <v>3319.8209999999999</v>
      </c>
    </row>
    <row r="5" spans="1:7" ht="18.95" customHeight="1">
      <c r="A5" s="272" t="s">
        <v>238</v>
      </c>
      <c r="B5" s="98">
        <v>19</v>
      </c>
      <c r="C5" s="99">
        <v>2748.7035734999999</v>
      </c>
      <c r="D5" s="98">
        <v>1611</v>
      </c>
      <c r="E5" s="98">
        <v>1588</v>
      </c>
      <c r="F5" s="98">
        <v>3199</v>
      </c>
      <c r="G5" s="616">
        <v>22803.67</v>
      </c>
    </row>
    <row r="6" spans="1:7" ht="18.95" customHeight="1">
      <c r="A6" s="272" t="s">
        <v>239</v>
      </c>
      <c r="B6" s="175">
        <v>2</v>
      </c>
      <c r="C6" s="175">
        <v>28.84</v>
      </c>
      <c r="D6" s="175">
        <v>11</v>
      </c>
      <c r="E6" s="175">
        <v>8</v>
      </c>
      <c r="F6" s="175">
        <v>19</v>
      </c>
      <c r="G6" s="742">
        <v>527</v>
      </c>
    </row>
    <row r="7" spans="1:7" ht="18.95" customHeight="1">
      <c r="A7" s="272" t="s">
        <v>240</v>
      </c>
      <c r="B7" s="175">
        <v>1</v>
      </c>
      <c r="C7" s="175">
        <v>70</v>
      </c>
      <c r="D7" s="175">
        <v>17</v>
      </c>
      <c r="E7" s="175">
        <v>6</v>
      </c>
      <c r="F7" s="175">
        <v>23</v>
      </c>
      <c r="G7" s="742">
        <v>480</v>
      </c>
    </row>
    <row r="8" spans="1:7" ht="18.95" customHeight="1">
      <c r="A8" s="272" t="s">
        <v>241</v>
      </c>
      <c r="B8" s="175">
        <v>2</v>
      </c>
      <c r="C8" s="176">
        <v>66.416055270000001</v>
      </c>
      <c r="D8" s="176">
        <v>19</v>
      </c>
      <c r="E8" s="176">
        <v>74</v>
      </c>
      <c r="F8" s="176">
        <v>93</v>
      </c>
      <c r="G8" s="742">
        <v>134.86000000000001</v>
      </c>
    </row>
    <row r="9" spans="1:7" ht="18.95" customHeight="1">
      <c r="A9" s="272" t="s">
        <v>242</v>
      </c>
      <c r="B9" s="175">
        <v>1</v>
      </c>
      <c r="C9" s="97">
        <v>44.712263999999998</v>
      </c>
      <c r="D9" s="97">
        <v>90</v>
      </c>
      <c r="E9" s="97">
        <v>1065</v>
      </c>
      <c r="F9" s="97">
        <v>1155</v>
      </c>
      <c r="G9" s="742">
        <v>1249.07</v>
      </c>
    </row>
    <row r="10" spans="1:7" ht="18.95" customHeight="1">
      <c r="A10" s="272" t="s">
        <v>243</v>
      </c>
      <c r="B10" s="98">
        <v>14</v>
      </c>
      <c r="C10" s="99">
        <v>255.49361887500001</v>
      </c>
      <c r="D10" s="98">
        <v>202</v>
      </c>
      <c r="E10" s="98">
        <v>66</v>
      </c>
      <c r="F10" s="98">
        <v>268</v>
      </c>
      <c r="G10" s="616">
        <v>9651.67</v>
      </c>
    </row>
    <row r="11" spans="1:7" ht="18.95" customHeight="1">
      <c r="A11" s="272" t="s">
        <v>244</v>
      </c>
      <c r="B11" s="98">
        <v>1</v>
      </c>
      <c r="C11" s="99">
        <v>10</v>
      </c>
      <c r="D11" s="98">
        <v>12</v>
      </c>
      <c r="E11" s="98">
        <v>0</v>
      </c>
      <c r="F11" s="98">
        <v>12</v>
      </c>
      <c r="G11" s="616">
        <v>497.6</v>
      </c>
    </row>
    <row r="12" spans="1:7" ht="18.95" customHeight="1">
      <c r="A12" s="272" t="s">
        <v>245</v>
      </c>
      <c r="B12" s="98">
        <v>8</v>
      </c>
      <c r="C12" s="99">
        <v>366.38044400000001</v>
      </c>
      <c r="D12" s="98">
        <v>114</v>
      </c>
      <c r="E12" s="98">
        <v>93</v>
      </c>
      <c r="F12" s="98">
        <v>207</v>
      </c>
      <c r="G12" s="616">
        <v>3199.2420000000002</v>
      </c>
    </row>
    <row r="13" spans="1:7" ht="18.95" customHeight="1">
      <c r="A13" s="272" t="s">
        <v>246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742">
        <v>0</v>
      </c>
    </row>
    <row r="14" spans="1:7" ht="18.95" customHeight="1">
      <c r="A14" s="272" t="s">
        <v>247</v>
      </c>
      <c r="B14" s="98">
        <v>5</v>
      </c>
      <c r="C14" s="99">
        <v>156.5</v>
      </c>
      <c r="D14" s="98">
        <v>99</v>
      </c>
      <c r="E14" s="98">
        <v>147</v>
      </c>
      <c r="F14" s="98">
        <v>246</v>
      </c>
      <c r="G14" s="616">
        <v>1545.8</v>
      </c>
    </row>
    <row r="15" spans="1:7" ht="18.95" customHeight="1">
      <c r="A15" s="272" t="s">
        <v>248</v>
      </c>
      <c r="B15" s="98">
        <v>8</v>
      </c>
      <c r="C15" s="99">
        <v>248.7</v>
      </c>
      <c r="D15" s="98">
        <v>57</v>
      </c>
      <c r="E15" s="98">
        <v>5</v>
      </c>
      <c r="F15" s="98">
        <v>62</v>
      </c>
      <c r="G15" s="616">
        <v>6355.49</v>
      </c>
    </row>
    <row r="16" spans="1:7" ht="18.95" customHeight="1">
      <c r="A16" s="272" t="s">
        <v>249</v>
      </c>
      <c r="B16" s="98">
        <v>3</v>
      </c>
      <c r="C16" s="99">
        <v>1617.414</v>
      </c>
      <c r="D16" s="98">
        <v>507</v>
      </c>
      <c r="E16" s="98">
        <v>747</v>
      </c>
      <c r="F16" s="98">
        <v>1254</v>
      </c>
      <c r="G16" s="616">
        <v>97739.7</v>
      </c>
    </row>
    <row r="17" spans="1:8" ht="18.95" customHeight="1">
      <c r="A17" s="272" t="s">
        <v>250</v>
      </c>
      <c r="B17" s="98">
        <v>11</v>
      </c>
      <c r="C17" s="99">
        <v>225.31780900000001</v>
      </c>
      <c r="D17" s="98">
        <v>148</v>
      </c>
      <c r="E17" s="98">
        <v>100</v>
      </c>
      <c r="F17" s="98">
        <v>248</v>
      </c>
      <c r="G17" s="616">
        <v>5575.2</v>
      </c>
    </row>
    <row r="18" spans="1:8" ht="18.95" customHeight="1">
      <c r="A18" s="272" t="s">
        <v>251</v>
      </c>
      <c r="B18" s="98">
        <v>18</v>
      </c>
      <c r="C18" s="99">
        <v>442.07749999999999</v>
      </c>
      <c r="D18" s="98">
        <v>156</v>
      </c>
      <c r="E18" s="98">
        <v>18</v>
      </c>
      <c r="F18" s="98">
        <v>174</v>
      </c>
      <c r="G18" s="616">
        <v>4813.3</v>
      </c>
    </row>
    <row r="19" spans="1:8" ht="18.95" customHeight="1">
      <c r="A19" s="272" t="s">
        <v>252</v>
      </c>
      <c r="B19" s="98">
        <v>0</v>
      </c>
      <c r="C19" s="99">
        <v>0</v>
      </c>
      <c r="D19" s="98">
        <v>0</v>
      </c>
      <c r="E19" s="98">
        <v>0</v>
      </c>
      <c r="F19" s="98">
        <v>0</v>
      </c>
      <c r="G19" s="616">
        <v>0</v>
      </c>
    </row>
    <row r="20" spans="1:8" ht="18.95" customHeight="1">
      <c r="A20" s="272" t="s">
        <v>253</v>
      </c>
      <c r="B20" s="98">
        <v>10</v>
      </c>
      <c r="C20" s="99">
        <v>419.02064552000002</v>
      </c>
      <c r="D20" s="98">
        <v>216</v>
      </c>
      <c r="E20" s="98">
        <v>105</v>
      </c>
      <c r="F20" s="98">
        <v>321</v>
      </c>
      <c r="G20" s="616">
        <v>2402.34</v>
      </c>
    </row>
    <row r="21" spans="1:8" ht="18.95" customHeight="1">
      <c r="A21" s="272" t="s">
        <v>254</v>
      </c>
      <c r="B21" s="98">
        <v>2</v>
      </c>
      <c r="C21" s="99">
        <v>53.69</v>
      </c>
      <c r="D21" s="98">
        <v>22</v>
      </c>
      <c r="E21" s="98">
        <v>13</v>
      </c>
      <c r="F21" s="98">
        <v>35</v>
      </c>
      <c r="G21" s="616">
        <v>707.56</v>
      </c>
    </row>
    <row r="22" spans="1:8" ht="18.95" customHeight="1">
      <c r="A22" s="272" t="s">
        <v>255</v>
      </c>
      <c r="B22" s="98">
        <v>3</v>
      </c>
      <c r="C22" s="99">
        <v>74.585740000000001</v>
      </c>
      <c r="D22" s="98">
        <v>49</v>
      </c>
      <c r="E22" s="98">
        <v>122</v>
      </c>
      <c r="F22" s="98">
        <v>171</v>
      </c>
      <c r="G22" s="616">
        <v>938.52</v>
      </c>
    </row>
    <row r="23" spans="1:8" ht="18.95" customHeight="1">
      <c r="A23" s="272" t="s">
        <v>256</v>
      </c>
      <c r="B23" s="98">
        <v>1</v>
      </c>
      <c r="C23" s="99">
        <v>87</v>
      </c>
      <c r="D23" s="98">
        <v>11</v>
      </c>
      <c r="E23" s="98">
        <v>4</v>
      </c>
      <c r="F23" s="98">
        <v>15</v>
      </c>
      <c r="G23" s="616">
        <v>81.66</v>
      </c>
    </row>
    <row r="24" spans="1:8" ht="18.95" customHeight="1">
      <c r="A24" s="272" t="s">
        <v>257</v>
      </c>
      <c r="B24" s="100">
        <v>60</v>
      </c>
      <c r="C24" s="101">
        <v>3784.3929870000002</v>
      </c>
      <c r="D24" s="100">
        <v>764</v>
      </c>
      <c r="E24" s="100">
        <v>527</v>
      </c>
      <c r="F24" s="100">
        <v>1291</v>
      </c>
      <c r="G24" s="743">
        <v>205030.83100000001</v>
      </c>
    </row>
    <row r="25" spans="1:8" ht="20.100000000000001" customHeight="1">
      <c r="A25" s="521" t="s">
        <v>172</v>
      </c>
      <c r="B25" s="522">
        <v>174</v>
      </c>
      <c r="C25" s="523">
        <v>10823.144637165</v>
      </c>
      <c r="D25" s="522">
        <v>4136</v>
      </c>
      <c r="E25" s="522">
        <v>4710</v>
      </c>
      <c r="F25" s="522">
        <v>8846</v>
      </c>
      <c r="G25" s="744">
        <v>367053.33400000003</v>
      </c>
      <c r="H25" s="87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10" workbookViewId="0">
      <selection activeCell="I20" sqref="I20"/>
    </sheetView>
  </sheetViews>
  <sheetFormatPr defaultColWidth="9.125" defaultRowHeight="21.95" customHeight="1"/>
  <cols>
    <col min="1" max="1" width="11.25" style="119" bestFit="1" customWidth="1"/>
    <col min="2" max="2" width="5.375" style="119" customWidth="1"/>
    <col min="3" max="3" width="7.875" style="119" customWidth="1"/>
    <col min="4" max="4" width="5.375" style="119" customWidth="1"/>
    <col min="5" max="5" width="5.25" style="119" customWidth="1"/>
    <col min="6" max="6" width="4.875" style="119" customWidth="1"/>
    <col min="7" max="7" width="6.875" style="119" customWidth="1"/>
    <col min="8" max="8" width="5.375" style="120" customWidth="1"/>
    <col min="9" max="9" width="8.25" style="121" customWidth="1"/>
    <col min="10" max="10" width="6.25" style="120" bestFit="1" customWidth="1"/>
    <col min="11" max="11" width="6.75" style="120" bestFit="1" customWidth="1"/>
    <col min="12" max="12" width="7" style="120" bestFit="1" customWidth="1"/>
    <col min="13" max="13" width="9.125" style="121" customWidth="1"/>
    <col min="14" max="14" width="5.5" style="120" customWidth="1"/>
    <col min="15" max="15" width="8.5" style="121" customWidth="1"/>
    <col min="16" max="17" width="6.75" style="120" bestFit="1" customWidth="1"/>
    <col min="18" max="18" width="7" style="120" bestFit="1" customWidth="1"/>
    <col min="19" max="19" width="9.375" style="121" customWidth="1"/>
    <col min="20" max="16384" width="9.125" style="119"/>
  </cols>
  <sheetData>
    <row r="1" spans="1:21" s="122" customFormat="1" ht="21.95" customHeight="1">
      <c r="A1" s="875" t="s">
        <v>1329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</row>
    <row r="2" spans="1:21" s="122" customFormat="1" ht="21.95" customHeight="1">
      <c r="A2" s="275"/>
      <c r="B2" s="876" t="s">
        <v>274</v>
      </c>
      <c r="C2" s="877"/>
      <c r="D2" s="877"/>
      <c r="E2" s="877"/>
      <c r="F2" s="877"/>
      <c r="G2" s="878"/>
      <c r="H2" s="879" t="s">
        <v>275</v>
      </c>
      <c r="I2" s="880"/>
      <c r="J2" s="880"/>
      <c r="K2" s="880"/>
      <c r="L2" s="880"/>
      <c r="M2" s="881"/>
      <c r="N2" s="879" t="s">
        <v>189</v>
      </c>
      <c r="O2" s="880"/>
      <c r="P2" s="880"/>
      <c r="Q2" s="880"/>
      <c r="R2" s="880"/>
      <c r="S2" s="882"/>
    </row>
    <row r="3" spans="1:21" s="122" customFormat="1" ht="21.95" customHeight="1">
      <c r="A3" s="276" t="s">
        <v>258</v>
      </c>
      <c r="B3" s="123" t="s">
        <v>173</v>
      </c>
      <c r="C3" s="124" t="s">
        <v>176</v>
      </c>
      <c r="D3" s="883" t="s">
        <v>177</v>
      </c>
      <c r="E3" s="884"/>
      <c r="F3" s="885"/>
      <c r="G3" s="125" t="s">
        <v>235</v>
      </c>
      <c r="H3" s="126" t="s">
        <v>173</v>
      </c>
      <c r="I3" s="124" t="s">
        <v>176</v>
      </c>
      <c r="J3" s="886" t="s">
        <v>177</v>
      </c>
      <c r="K3" s="887"/>
      <c r="L3" s="888"/>
      <c r="M3" s="757" t="s">
        <v>235</v>
      </c>
      <c r="N3" s="278" t="s">
        <v>173</v>
      </c>
      <c r="O3" s="279" t="s">
        <v>176</v>
      </c>
      <c r="P3" s="889" t="s">
        <v>177</v>
      </c>
      <c r="Q3" s="890"/>
      <c r="R3" s="891"/>
      <c r="S3" s="755" t="s">
        <v>235</v>
      </c>
    </row>
    <row r="4" spans="1:21" s="122" customFormat="1" ht="21.95" customHeight="1">
      <c r="A4" s="277"/>
      <c r="B4" s="129" t="s">
        <v>178</v>
      </c>
      <c r="C4" s="130" t="s">
        <v>179</v>
      </c>
      <c r="D4" s="131" t="s">
        <v>180</v>
      </c>
      <c r="E4" s="132" t="s">
        <v>181</v>
      </c>
      <c r="F4" s="131" t="s">
        <v>172</v>
      </c>
      <c r="G4" s="131" t="s">
        <v>236</v>
      </c>
      <c r="H4" s="133" t="s">
        <v>178</v>
      </c>
      <c r="I4" s="130" t="s">
        <v>179</v>
      </c>
      <c r="J4" s="134" t="s">
        <v>180</v>
      </c>
      <c r="K4" s="135" t="s">
        <v>181</v>
      </c>
      <c r="L4" s="134" t="s">
        <v>172</v>
      </c>
      <c r="M4" s="758" t="s">
        <v>236</v>
      </c>
      <c r="N4" s="280" t="s">
        <v>178</v>
      </c>
      <c r="O4" s="281" t="s">
        <v>179</v>
      </c>
      <c r="P4" s="136" t="s">
        <v>180</v>
      </c>
      <c r="Q4" s="282" t="s">
        <v>181</v>
      </c>
      <c r="R4" s="282" t="s">
        <v>172</v>
      </c>
      <c r="S4" s="756" t="s">
        <v>236</v>
      </c>
    </row>
    <row r="5" spans="1:21" ht="21.95" customHeight="1">
      <c r="A5" s="392" t="s">
        <v>29</v>
      </c>
      <c r="B5" s="518">
        <v>0</v>
      </c>
      <c r="C5" s="518">
        <v>0</v>
      </c>
      <c r="D5" s="518">
        <v>0</v>
      </c>
      <c r="E5" s="518">
        <v>0</v>
      </c>
      <c r="F5" s="518">
        <v>0</v>
      </c>
      <c r="G5" s="518">
        <v>0</v>
      </c>
      <c r="H5" s="519">
        <v>1</v>
      </c>
      <c r="I5" s="520">
        <v>0</v>
      </c>
      <c r="J5" s="519">
        <v>0</v>
      </c>
      <c r="K5" s="519">
        <v>0</v>
      </c>
      <c r="L5" s="519">
        <v>0</v>
      </c>
      <c r="M5" s="520">
        <v>230.7</v>
      </c>
      <c r="N5" s="519">
        <v>1</v>
      </c>
      <c r="O5" s="520">
        <v>0</v>
      </c>
      <c r="P5" s="519">
        <v>0</v>
      </c>
      <c r="Q5" s="519">
        <v>0</v>
      </c>
      <c r="R5" s="519">
        <v>0</v>
      </c>
      <c r="S5" s="520">
        <v>230.7</v>
      </c>
      <c r="U5" s="118"/>
    </row>
    <row r="6" spans="1:21" ht="21.95" customHeight="1">
      <c r="A6" s="393" t="s">
        <v>33</v>
      </c>
      <c r="B6" s="513">
        <v>0</v>
      </c>
      <c r="C6" s="513">
        <v>0</v>
      </c>
      <c r="D6" s="513">
        <v>0</v>
      </c>
      <c r="E6" s="513">
        <v>0</v>
      </c>
      <c r="F6" s="513">
        <v>0</v>
      </c>
      <c r="G6" s="513">
        <v>0</v>
      </c>
      <c r="H6" s="514">
        <v>1</v>
      </c>
      <c r="I6" s="515">
        <v>0</v>
      </c>
      <c r="J6" s="514">
        <v>0</v>
      </c>
      <c r="K6" s="514">
        <v>0</v>
      </c>
      <c r="L6" s="514">
        <v>0</v>
      </c>
      <c r="M6" s="515">
        <v>1055.4000000000001</v>
      </c>
      <c r="N6" s="514">
        <v>1</v>
      </c>
      <c r="O6" s="515">
        <v>0</v>
      </c>
      <c r="P6" s="514">
        <v>0</v>
      </c>
      <c r="Q6" s="514">
        <v>0</v>
      </c>
      <c r="R6" s="514">
        <v>0</v>
      </c>
      <c r="S6" s="515">
        <v>1055.4000000000001</v>
      </c>
      <c r="U6" s="118"/>
    </row>
    <row r="7" spans="1:21" ht="21.95" customHeight="1">
      <c r="A7" s="393" t="s">
        <v>851</v>
      </c>
      <c r="B7" s="513">
        <v>0</v>
      </c>
      <c r="C7" s="513">
        <v>0</v>
      </c>
      <c r="D7" s="513">
        <v>0</v>
      </c>
      <c r="E7" s="513">
        <v>0</v>
      </c>
      <c r="F7" s="513">
        <v>0</v>
      </c>
      <c r="G7" s="513">
        <v>0</v>
      </c>
      <c r="H7" s="514">
        <v>1</v>
      </c>
      <c r="I7" s="515">
        <v>565</v>
      </c>
      <c r="J7" s="514">
        <v>586</v>
      </c>
      <c r="K7" s="514">
        <v>91</v>
      </c>
      <c r="L7" s="514">
        <v>677</v>
      </c>
      <c r="M7" s="515">
        <v>3454.52</v>
      </c>
      <c r="N7" s="514">
        <v>1</v>
      </c>
      <c r="O7" s="515">
        <v>565</v>
      </c>
      <c r="P7" s="514">
        <v>586</v>
      </c>
      <c r="Q7" s="514">
        <v>91</v>
      </c>
      <c r="R7" s="514">
        <v>677</v>
      </c>
      <c r="S7" s="515">
        <v>3454.52</v>
      </c>
      <c r="U7" s="118"/>
    </row>
    <row r="8" spans="1:21" ht="21.95" customHeight="1">
      <c r="A8" s="393" t="s">
        <v>27</v>
      </c>
      <c r="B8" s="513">
        <v>0</v>
      </c>
      <c r="C8" s="513">
        <v>0</v>
      </c>
      <c r="D8" s="513">
        <v>0</v>
      </c>
      <c r="E8" s="513">
        <v>0</v>
      </c>
      <c r="F8" s="513">
        <v>0</v>
      </c>
      <c r="G8" s="513">
        <v>0</v>
      </c>
      <c r="H8" s="514">
        <v>2</v>
      </c>
      <c r="I8" s="515">
        <v>260.786</v>
      </c>
      <c r="J8" s="514">
        <v>59</v>
      </c>
      <c r="K8" s="514">
        <v>1</v>
      </c>
      <c r="L8" s="514">
        <v>60</v>
      </c>
      <c r="M8" s="515">
        <v>19823.060000000001</v>
      </c>
      <c r="N8" s="514">
        <v>2</v>
      </c>
      <c r="O8" s="515">
        <v>260.786</v>
      </c>
      <c r="P8" s="514">
        <v>59</v>
      </c>
      <c r="Q8" s="514">
        <v>1</v>
      </c>
      <c r="R8" s="514">
        <v>60</v>
      </c>
      <c r="S8" s="515">
        <v>19823.060000000001</v>
      </c>
      <c r="U8" s="118"/>
    </row>
    <row r="9" spans="1:21" ht="21.95" customHeight="1">
      <c r="A9" s="516" t="s">
        <v>44</v>
      </c>
      <c r="B9" s="517">
        <v>0</v>
      </c>
      <c r="C9" s="517">
        <v>0</v>
      </c>
      <c r="D9" s="517">
        <v>0</v>
      </c>
      <c r="E9" s="517">
        <v>0</v>
      </c>
      <c r="F9" s="517">
        <v>0</v>
      </c>
      <c r="G9" s="517">
        <v>0</v>
      </c>
      <c r="H9" s="407">
        <v>2</v>
      </c>
      <c r="I9" s="408">
        <v>120</v>
      </c>
      <c r="J9" s="407">
        <v>51</v>
      </c>
      <c r="K9" s="407">
        <v>45</v>
      </c>
      <c r="L9" s="407">
        <v>96</v>
      </c>
      <c r="M9" s="408">
        <v>6129.7</v>
      </c>
      <c r="N9" s="407">
        <v>2</v>
      </c>
      <c r="O9" s="408">
        <v>120</v>
      </c>
      <c r="P9" s="407">
        <v>51</v>
      </c>
      <c r="Q9" s="407">
        <v>45</v>
      </c>
      <c r="R9" s="407">
        <v>96</v>
      </c>
      <c r="S9" s="408">
        <v>6129.7</v>
      </c>
      <c r="U9" s="118"/>
    </row>
    <row r="10" spans="1:21" ht="21.95" customHeight="1">
      <c r="A10" s="394" t="s">
        <v>35</v>
      </c>
      <c r="B10" s="515">
        <v>0</v>
      </c>
      <c r="C10" s="515">
        <v>0</v>
      </c>
      <c r="D10" s="515">
        <v>0</v>
      </c>
      <c r="E10" s="515">
        <v>0</v>
      </c>
      <c r="F10" s="515">
        <v>0</v>
      </c>
      <c r="G10" s="515">
        <v>0</v>
      </c>
      <c r="H10" s="514">
        <v>2</v>
      </c>
      <c r="I10" s="515">
        <v>45.995289999999997</v>
      </c>
      <c r="J10" s="514">
        <v>637</v>
      </c>
      <c r="K10" s="514">
        <v>1494</v>
      </c>
      <c r="L10" s="514">
        <v>2131</v>
      </c>
      <c r="M10" s="515">
        <v>4241.79</v>
      </c>
      <c r="N10" s="514">
        <v>2</v>
      </c>
      <c r="O10" s="515">
        <v>45.995289999999997</v>
      </c>
      <c r="P10" s="514">
        <v>637</v>
      </c>
      <c r="Q10" s="514">
        <v>1494</v>
      </c>
      <c r="R10" s="514">
        <v>2131</v>
      </c>
      <c r="S10" s="515">
        <v>4241.79</v>
      </c>
    </row>
    <row r="11" spans="1:21" ht="21.95" customHeight="1">
      <c r="A11" s="394" t="s">
        <v>856</v>
      </c>
      <c r="B11" s="515">
        <v>0</v>
      </c>
      <c r="C11" s="515">
        <v>0</v>
      </c>
      <c r="D11" s="515">
        <v>0</v>
      </c>
      <c r="E11" s="515">
        <v>0</v>
      </c>
      <c r="F11" s="515">
        <v>0</v>
      </c>
      <c r="G11" s="515">
        <v>0</v>
      </c>
      <c r="H11" s="514">
        <v>1</v>
      </c>
      <c r="I11" s="515">
        <v>68.612546629999997</v>
      </c>
      <c r="J11" s="514">
        <v>143</v>
      </c>
      <c r="K11" s="514">
        <v>90</v>
      </c>
      <c r="L11" s="514">
        <v>233</v>
      </c>
      <c r="M11" s="515">
        <v>484.57</v>
      </c>
      <c r="N11" s="514">
        <v>1</v>
      </c>
      <c r="O11" s="515">
        <v>68.612546629999997</v>
      </c>
      <c r="P11" s="514">
        <v>143</v>
      </c>
      <c r="Q11" s="514">
        <v>90</v>
      </c>
      <c r="R11" s="514">
        <v>233</v>
      </c>
      <c r="S11" s="515">
        <v>484.57</v>
      </c>
    </row>
    <row r="12" spans="1:21" ht="21.95" customHeight="1">
      <c r="A12" s="394" t="s">
        <v>128</v>
      </c>
      <c r="B12" s="515">
        <v>0</v>
      </c>
      <c r="C12" s="515">
        <v>0</v>
      </c>
      <c r="D12" s="515">
        <v>0</v>
      </c>
      <c r="E12" s="515">
        <v>0</v>
      </c>
      <c r="F12" s="515">
        <v>0</v>
      </c>
      <c r="G12" s="515">
        <v>0</v>
      </c>
      <c r="H12" s="514">
        <v>1</v>
      </c>
      <c r="I12" s="515">
        <v>0</v>
      </c>
      <c r="J12" s="514">
        <v>0</v>
      </c>
      <c r="K12" s="514">
        <v>0</v>
      </c>
      <c r="L12" s="514">
        <v>0</v>
      </c>
      <c r="M12" s="515">
        <v>106</v>
      </c>
      <c r="N12" s="514">
        <v>1</v>
      </c>
      <c r="O12" s="515">
        <v>0</v>
      </c>
      <c r="P12" s="514">
        <v>0</v>
      </c>
      <c r="Q12" s="514">
        <v>0</v>
      </c>
      <c r="R12" s="514">
        <v>0</v>
      </c>
      <c r="S12" s="515">
        <v>106</v>
      </c>
    </row>
    <row r="13" spans="1:21" ht="21.95" customHeight="1">
      <c r="A13" s="394" t="s">
        <v>848</v>
      </c>
      <c r="B13" s="515">
        <v>0</v>
      </c>
      <c r="C13" s="515">
        <v>0</v>
      </c>
      <c r="D13" s="515">
        <v>0</v>
      </c>
      <c r="E13" s="515">
        <v>0</v>
      </c>
      <c r="F13" s="515">
        <v>0</v>
      </c>
      <c r="G13" s="515">
        <v>0</v>
      </c>
      <c r="H13" s="514">
        <v>1</v>
      </c>
      <c r="I13" s="515">
        <v>0</v>
      </c>
      <c r="J13" s="514">
        <v>0</v>
      </c>
      <c r="K13" s="514">
        <v>0</v>
      </c>
      <c r="L13" s="514">
        <v>0</v>
      </c>
      <c r="M13" s="515">
        <v>13240.44</v>
      </c>
      <c r="N13" s="514">
        <v>1</v>
      </c>
      <c r="O13" s="515">
        <v>0</v>
      </c>
      <c r="P13" s="514">
        <v>0</v>
      </c>
      <c r="Q13" s="514">
        <v>0</v>
      </c>
      <c r="R13" s="514">
        <v>0</v>
      </c>
      <c r="S13" s="515">
        <v>13240.44</v>
      </c>
    </row>
    <row r="14" spans="1:21" ht="21.95" customHeight="1">
      <c r="A14" s="621" t="s">
        <v>70</v>
      </c>
      <c r="B14" s="622">
        <v>0</v>
      </c>
      <c r="C14" s="622">
        <v>0</v>
      </c>
      <c r="D14" s="622">
        <v>0</v>
      </c>
      <c r="E14" s="622">
        <v>0</v>
      </c>
      <c r="F14" s="622">
        <v>0</v>
      </c>
      <c r="G14" s="622">
        <v>0</v>
      </c>
      <c r="H14" s="623">
        <v>5</v>
      </c>
      <c r="I14" s="622">
        <v>325.61</v>
      </c>
      <c r="J14" s="623">
        <v>359</v>
      </c>
      <c r="K14" s="623">
        <v>229</v>
      </c>
      <c r="L14" s="623">
        <v>588</v>
      </c>
      <c r="M14" s="622">
        <v>17248.16</v>
      </c>
      <c r="N14" s="623">
        <v>5</v>
      </c>
      <c r="O14" s="622">
        <v>325.61</v>
      </c>
      <c r="P14" s="623">
        <v>359</v>
      </c>
      <c r="Q14" s="623">
        <v>229</v>
      </c>
      <c r="R14" s="623">
        <v>588</v>
      </c>
      <c r="S14" s="622">
        <v>17248.16</v>
      </c>
    </row>
    <row r="15" spans="1:21" ht="21.95" customHeight="1">
      <c r="A15" s="705" t="s">
        <v>65</v>
      </c>
      <c r="B15" s="464">
        <v>0</v>
      </c>
      <c r="C15" s="464">
        <v>0</v>
      </c>
      <c r="D15" s="464">
        <v>0</v>
      </c>
      <c r="E15" s="464">
        <v>0</v>
      </c>
      <c r="F15" s="464">
        <v>0</v>
      </c>
      <c r="G15" s="464">
        <v>0</v>
      </c>
      <c r="H15" s="388">
        <v>2</v>
      </c>
      <c r="I15" s="464">
        <v>1008.15408546</v>
      </c>
      <c r="J15" s="388">
        <v>152</v>
      </c>
      <c r="K15" s="388">
        <v>273</v>
      </c>
      <c r="L15" s="388">
        <v>425</v>
      </c>
      <c r="M15" s="464">
        <v>1545.58</v>
      </c>
      <c r="N15" s="388">
        <v>2</v>
      </c>
      <c r="O15" s="464">
        <v>1008.15408546</v>
      </c>
      <c r="P15" s="388">
        <v>152</v>
      </c>
      <c r="Q15" s="388">
        <v>273</v>
      </c>
      <c r="R15" s="388">
        <v>425</v>
      </c>
      <c r="S15" s="464">
        <v>1545.58</v>
      </c>
    </row>
    <row r="16" spans="1:21" ht="21.95" customHeight="1">
      <c r="A16" s="394" t="s">
        <v>83</v>
      </c>
      <c r="B16" s="515">
        <v>0</v>
      </c>
      <c r="C16" s="515">
        <v>0</v>
      </c>
      <c r="D16" s="515">
        <v>0</v>
      </c>
      <c r="E16" s="515">
        <v>0</v>
      </c>
      <c r="F16" s="515">
        <v>0</v>
      </c>
      <c r="G16" s="515">
        <v>0</v>
      </c>
      <c r="H16" s="514">
        <v>1</v>
      </c>
      <c r="I16" s="515">
        <v>18</v>
      </c>
      <c r="J16" s="514">
        <v>49</v>
      </c>
      <c r="K16" s="514">
        <v>21</v>
      </c>
      <c r="L16" s="514">
        <v>70</v>
      </c>
      <c r="M16" s="515">
        <v>1005.49</v>
      </c>
      <c r="N16" s="514">
        <v>1</v>
      </c>
      <c r="O16" s="515">
        <v>18</v>
      </c>
      <c r="P16" s="514">
        <v>49</v>
      </c>
      <c r="Q16" s="514">
        <v>21</v>
      </c>
      <c r="R16" s="514">
        <v>70</v>
      </c>
      <c r="S16" s="515">
        <v>1005.49</v>
      </c>
    </row>
    <row r="17" spans="1:19" ht="21.95" customHeight="1">
      <c r="A17" s="745" t="s">
        <v>172</v>
      </c>
      <c r="B17" s="746">
        <v>0</v>
      </c>
      <c r="C17" s="746">
        <v>0</v>
      </c>
      <c r="D17" s="746">
        <v>0</v>
      </c>
      <c r="E17" s="746">
        <v>0</v>
      </c>
      <c r="F17" s="746">
        <v>0</v>
      </c>
      <c r="G17" s="746">
        <v>0</v>
      </c>
      <c r="H17" s="747">
        <v>20</v>
      </c>
      <c r="I17" s="746">
        <v>2412.1579220900003</v>
      </c>
      <c r="J17" s="747">
        <v>2036</v>
      </c>
      <c r="K17" s="747">
        <v>2244</v>
      </c>
      <c r="L17" s="747">
        <v>4280</v>
      </c>
      <c r="M17" s="746">
        <v>68565.41</v>
      </c>
      <c r="N17" s="747">
        <v>20</v>
      </c>
      <c r="O17" s="746">
        <v>2412.1579220900003</v>
      </c>
      <c r="P17" s="747">
        <v>2036</v>
      </c>
      <c r="Q17" s="747">
        <v>2244</v>
      </c>
      <c r="R17" s="747">
        <v>4280</v>
      </c>
      <c r="S17" s="746">
        <v>68565.41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74803149606299213" bottom="0.74803149606299213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sqref="A1:S1"/>
    </sheetView>
  </sheetViews>
  <sheetFormatPr defaultColWidth="9.125" defaultRowHeight="20.100000000000001" customHeight="1"/>
  <cols>
    <col min="1" max="1" width="9.125" style="102" bestFit="1" customWidth="1"/>
    <col min="2" max="2" width="5.625" style="102" customWidth="1"/>
    <col min="3" max="3" width="8" style="102" customWidth="1"/>
    <col min="4" max="4" width="4.625" style="102" customWidth="1"/>
    <col min="5" max="5" width="4.75" style="102" customWidth="1"/>
    <col min="6" max="6" width="4.375" style="102" customWidth="1"/>
    <col min="7" max="7" width="7.625" style="102" customWidth="1"/>
    <col min="8" max="8" width="6" style="43" customWidth="1"/>
    <col min="9" max="9" width="8.25" style="44" customWidth="1"/>
    <col min="10" max="10" width="6.875" style="43" bestFit="1" customWidth="1"/>
    <col min="11" max="12" width="7" style="43" bestFit="1" customWidth="1"/>
    <col min="13" max="13" width="9.25" style="44" bestFit="1" customWidth="1"/>
    <col min="14" max="14" width="5.875" style="43" customWidth="1"/>
    <col min="15" max="15" width="8.25" style="44" customWidth="1"/>
    <col min="16" max="16" width="6.875" style="43" bestFit="1" customWidth="1"/>
    <col min="17" max="18" width="7" style="43" bestFit="1" customWidth="1"/>
    <col min="19" max="19" width="9.25" style="44" bestFit="1" customWidth="1"/>
    <col min="20" max="16384" width="9.125" style="15"/>
  </cols>
  <sheetData>
    <row r="1" spans="1:19" ht="24" customHeight="1">
      <c r="A1" s="831" t="s">
        <v>1330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</row>
    <row r="2" spans="1:19" ht="20.100000000000001" customHeight="1">
      <c r="A2" s="283" t="s">
        <v>259</v>
      </c>
      <c r="B2" s="892" t="s">
        <v>261</v>
      </c>
      <c r="C2" s="893"/>
      <c r="D2" s="893"/>
      <c r="E2" s="893"/>
      <c r="F2" s="893"/>
      <c r="G2" s="894"/>
      <c r="H2" s="895" t="s">
        <v>262</v>
      </c>
      <c r="I2" s="896"/>
      <c r="J2" s="896"/>
      <c r="K2" s="896"/>
      <c r="L2" s="896"/>
      <c r="M2" s="897"/>
      <c r="N2" s="895" t="s">
        <v>189</v>
      </c>
      <c r="O2" s="896"/>
      <c r="P2" s="896"/>
      <c r="Q2" s="896"/>
      <c r="R2" s="896"/>
      <c r="S2" s="898"/>
    </row>
    <row r="3" spans="1:19" ht="20.100000000000001" customHeight="1">
      <c r="A3" s="284" t="s">
        <v>260</v>
      </c>
      <c r="B3" s="137" t="s">
        <v>173</v>
      </c>
      <c r="C3" s="138" t="s">
        <v>176</v>
      </c>
      <c r="D3" s="899" t="s">
        <v>177</v>
      </c>
      <c r="E3" s="900"/>
      <c r="F3" s="901"/>
      <c r="G3" s="139" t="s">
        <v>235</v>
      </c>
      <c r="H3" s="140" t="s">
        <v>173</v>
      </c>
      <c r="I3" s="141" t="s">
        <v>176</v>
      </c>
      <c r="J3" s="902" t="s">
        <v>177</v>
      </c>
      <c r="K3" s="903"/>
      <c r="L3" s="904"/>
      <c r="M3" s="763" t="s">
        <v>235</v>
      </c>
      <c r="N3" s="16" t="s">
        <v>173</v>
      </c>
      <c r="O3" s="17" t="s">
        <v>176</v>
      </c>
      <c r="P3" s="902" t="s">
        <v>177</v>
      </c>
      <c r="Q3" s="903"/>
      <c r="R3" s="904"/>
      <c r="S3" s="761" t="s">
        <v>235</v>
      </c>
    </row>
    <row r="4" spans="1:19" ht="20.25" customHeight="1">
      <c r="A4" s="285" t="s">
        <v>263</v>
      </c>
      <c r="B4" s="18" t="s">
        <v>178</v>
      </c>
      <c r="C4" s="19" t="s">
        <v>179</v>
      </c>
      <c r="D4" s="20" t="s">
        <v>180</v>
      </c>
      <c r="E4" s="21" t="s">
        <v>181</v>
      </c>
      <c r="F4" s="22" t="s">
        <v>172</v>
      </c>
      <c r="G4" s="23" t="s">
        <v>236</v>
      </c>
      <c r="H4" s="24" t="s">
        <v>178</v>
      </c>
      <c r="I4" s="25" t="s">
        <v>179</v>
      </c>
      <c r="J4" s="26" t="s">
        <v>180</v>
      </c>
      <c r="K4" s="27" t="s">
        <v>181</v>
      </c>
      <c r="L4" s="26" t="s">
        <v>172</v>
      </c>
      <c r="M4" s="720" t="s">
        <v>236</v>
      </c>
      <c r="N4" s="24" t="s">
        <v>178</v>
      </c>
      <c r="O4" s="28" t="s">
        <v>179</v>
      </c>
      <c r="P4" s="29" t="s">
        <v>180</v>
      </c>
      <c r="Q4" s="142" t="s">
        <v>181</v>
      </c>
      <c r="R4" s="142" t="s">
        <v>172</v>
      </c>
      <c r="S4" s="762" t="s">
        <v>236</v>
      </c>
    </row>
    <row r="5" spans="1:19" ht="18.95" customHeight="1">
      <c r="A5" s="528" t="s">
        <v>94</v>
      </c>
      <c r="B5" s="524">
        <v>0</v>
      </c>
      <c r="C5" s="524">
        <v>0</v>
      </c>
      <c r="D5" s="524">
        <v>0</v>
      </c>
      <c r="E5" s="524">
        <v>0</v>
      </c>
      <c r="F5" s="524">
        <v>0</v>
      </c>
      <c r="G5" s="524">
        <v>0</v>
      </c>
      <c r="H5" s="525">
        <v>1</v>
      </c>
      <c r="I5" s="526">
        <v>15</v>
      </c>
      <c r="J5" s="525">
        <v>2</v>
      </c>
      <c r="K5" s="525">
        <v>1</v>
      </c>
      <c r="L5" s="525">
        <v>3</v>
      </c>
      <c r="M5" s="526">
        <v>467.5</v>
      </c>
      <c r="N5" s="525">
        <v>1</v>
      </c>
      <c r="O5" s="526">
        <v>15</v>
      </c>
      <c r="P5" s="525">
        <v>2</v>
      </c>
      <c r="Q5" s="525">
        <v>1</v>
      </c>
      <c r="R5" s="525">
        <v>3</v>
      </c>
      <c r="S5" s="526">
        <v>467.5</v>
      </c>
    </row>
    <row r="6" spans="1:19" ht="18.95" customHeight="1">
      <c r="A6" s="529" t="s">
        <v>95</v>
      </c>
      <c r="B6" s="527">
        <v>0</v>
      </c>
      <c r="C6" s="527">
        <v>0</v>
      </c>
      <c r="D6" s="527">
        <v>0</v>
      </c>
      <c r="E6" s="527">
        <v>0</v>
      </c>
      <c r="F6" s="527">
        <v>0</v>
      </c>
      <c r="G6" s="527">
        <v>0</v>
      </c>
      <c r="H6" s="407">
        <v>1</v>
      </c>
      <c r="I6" s="408">
        <v>68.612546629999997</v>
      </c>
      <c r="J6" s="407">
        <v>143</v>
      </c>
      <c r="K6" s="407">
        <v>90</v>
      </c>
      <c r="L6" s="407">
        <v>233</v>
      </c>
      <c r="M6" s="408">
        <v>484.57</v>
      </c>
      <c r="N6" s="407">
        <v>1</v>
      </c>
      <c r="O6" s="408">
        <v>68.612546629999997</v>
      </c>
      <c r="P6" s="407">
        <v>143</v>
      </c>
      <c r="Q6" s="407">
        <v>90</v>
      </c>
      <c r="R6" s="407">
        <v>233</v>
      </c>
      <c r="S6" s="408">
        <v>484.57</v>
      </c>
    </row>
    <row r="7" spans="1:19" ht="18.95" customHeight="1">
      <c r="A7" s="529" t="s">
        <v>330</v>
      </c>
      <c r="B7" s="527">
        <v>0</v>
      </c>
      <c r="C7" s="527">
        <v>0</v>
      </c>
      <c r="D7" s="527">
        <v>0</v>
      </c>
      <c r="E7" s="527">
        <v>0</v>
      </c>
      <c r="F7" s="527">
        <v>0</v>
      </c>
      <c r="G7" s="527">
        <v>0</v>
      </c>
      <c r="H7" s="407">
        <v>1</v>
      </c>
      <c r="I7" s="408">
        <v>1008.15408546</v>
      </c>
      <c r="J7" s="407">
        <v>152</v>
      </c>
      <c r="K7" s="407">
        <v>273</v>
      </c>
      <c r="L7" s="407">
        <v>425</v>
      </c>
      <c r="M7" s="408">
        <v>1370.58</v>
      </c>
      <c r="N7" s="407">
        <v>1</v>
      </c>
      <c r="O7" s="408">
        <v>1008.15408546</v>
      </c>
      <c r="P7" s="407">
        <v>152</v>
      </c>
      <c r="Q7" s="407">
        <v>273</v>
      </c>
      <c r="R7" s="407">
        <v>425</v>
      </c>
      <c r="S7" s="408">
        <v>1370.58</v>
      </c>
    </row>
    <row r="8" spans="1:19" ht="18.95" customHeight="1">
      <c r="A8" s="529" t="s">
        <v>108</v>
      </c>
      <c r="B8" s="527">
        <v>0</v>
      </c>
      <c r="C8" s="527">
        <v>0</v>
      </c>
      <c r="D8" s="527">
        <v>0</v>
      </c>
      <c r="E8" s="527">
        <v>0</v>
      </c>
      <c r="F8" s="527">
        <v>0</v>
      </c>
      <c r="G8" s="527">
        <v>0</v>
      </c>
      <c r="H8" s="407">
        <v>1</v>
      </c>
      <c r="I8" s="408">
        <v>217.25</v>
      </c>
      <c r="J8" s="407">
        <v>109</v>
      </c>
      <c r="K8" s="407">
        <v>2</v>
      </c>
      <c r="L8" s="407">
        <v>111</v>
      </c>
      <c r="M8" s="408">
        <v>2369.5300000000002</v>
      </c>
      <c r="N8" s="407">
        <v>1</v>
      </c>
      <c r="O8" s="408">
        <v>217.25</v>
      </c>
      <c r="P8" s="407">
        <v>109</v>
      </c>
      <c r="Q8" s="407">
        <v>2</v>
      </c>
      <c r="R8" s="407">
        <v>111</v>
      </c>
      <c r="S8" s="408">
        <v>2369.5300000000002</v>
      </c>
    </row>
    <row r="9" spans="1:19" ht="18.95" customHeight="1">
      <c r="A9" s="529" t="s">
        <v>100</v>
      </c>
      <c r="B9" s="527">
        <v>0</v>
      </c>
      <c r="C9" s="527">
        <v>0</v>
      </c>
      <c r="D9" s="527">
        <v>0</v>
      </c>
      <c r="E9" s="527">
        <v>0</v>
      </c>
      <c r="F9" s="527">
        <v>0</v>
      </c>
      <c r="G9" s="527">
        <v>0</v>
      </c>
      <c r="H9" s="407">
        <v>1</v>
      </c>
      <c r="I9" s="408">
        <v>0</v>
      </c>
      <c r="J9" s="407">
        <v>0</v>
      </c>
      <c r="K9" s="407">
        <v>0</v>
      </c>
      <c r="L9" s="407">
        <v>0</v>
      </c>
      <c r="M9" s="408">
        <v>13240.44</v>
      </c>
      <c r="N9" s="407">
        <v>1</v>
      </c>
      <c r="O9" s="408">
        <v>0</v>
      </c>
      <c r="P9" s="407">
        <v>0</v>
      </c>
      <c r="Q9" s="407">
        <v>0</v>
      </c>
      <c r="R9" s="407">
        <v>0</v>
      </c>
      <c r="S9" s="408">
        <v>13240.44</v>
      </c>
    </row>
    <row r="10" spans="1:19" ht="18.95" customHeight="1">
      <c r="A10" s="530" t="s">
        <v>422</v>
      </c>
      <c r="B10" s="527">
        <v>0</v>
      </c>
      <c r="C10" s="527">
        <v>0</v>
      </c>
      <c r="D10" s="527">
        <v>0</v>
      </c>
      <c r="E10" s="527">
        <v>0</v>
      </c>
      <c r="F10" s="527">
        <v>0</v>
      </c>
      <c r="G10" s="527">
        <v>0</v>
      </c>
      <c r="H10" s="407">
        <v>1</v>
      </c>
      <c r="I10" s="408">
        <v>108.36</v>
      </c>
      <c r="J10" s="407">
        <v>250</v>
      </c>
      <c r="K10" s="407">
        <v>227</v>
      </c>
      <c r="L10" s="407">
        <v>477</v>
      </c>
      <c r="M10" s="408">
        <v>11210.35</v>
      </c>
      <c r="N10" s="407">
        <v>1</v>
      </c>
      <c r="O10" s="408">
        <v>108.36</v>
      </c>
      <c r="P10" s="407">
        <v>250</v>
      </c>
      <c r="Q10" s="407">
        <v>227</v>
      </c>
      <c r="R10" s="407">
        <v>477</v>
      </c>
      <c r="S10" s="408">
        <v>11210.35</v>
      </c>
    </row>
    <row r="11" spans="1:19" ht="20.100000000000001" customHeight="1">
      <c r="A11" s="530" t="s">
        <v>109</v>
      </c>
      <c r="B11" s="531">
        <v>0</v>
      </c>
      <c r="C11" s="531">
        <v>0</v>
      </c>
      <c r="D11" s="531">
        <v>0</v>
      </c>
      <c r="E11" s="531">
        <v>0</v>
      </c>
      <c r="F11" s="531">
        <v>0</v>
      </c>
      <c r="G11" s="531">
        <v>0</v>
      </c>
      <c r="H11" s="407">
        <v>1</v>
      </c>
      <c r="I11" s="408">
        <v>18</v>
      </c>
      <c r="J11" s="407">
        <v>49</v>
      </c>
      <c r="K11" s="407">
        <v>21</v>
      </c>
      <c r="L11" s="407">
        <v>70</v>
      </c>
      <c r="M11" s="408">
        <v>1005.49</v>
      </c>
      <c r="N11" s="407">
        <v>1</v>
      </c>
      <c r="O11" s="408">
        <v>18</v>
      </c>
      <c r="P11" s="407">
        <v>49</v>
      </c>
      <c r="Q11" s="407">
        <v>21</v>
      </c>
      <c r="R11" s="407">
        <v>70</v>
      </c>
      <c r="S11" s="408">
        <v>1005.49</v>
      </c>
    </row>
    <row r="12" spans="1:19" ht="20.100000000000001" customHeight="1">
      <c r="A12" s="530" t="s">
        <v>870</v>
      </c>
      <c r="B12" s="531">
        <v>0</v>
      </c>
      <c r="C12" s="531">
        <v>0</v>
      </c>
      <c r="D12" s="531">
        <v>0</v>
      </c>
      <c r="E12" s="531">
        <v>0</v>
      </c>
      <c r="F12" s="531">
        <v>0</v>
      </c>
      <c r="G12" s="531">
        <v>0</v>
      </c>
      <c r="H12" s="407">
        <v>1</v>
      </c>
      <c r="I12" s="408">
        <v>120</v>
      </c>
      <c r="J12" s="407">
        <v>51</v>
      </c>
      <c r="K12" s="407">
        <v>45</v>
      </c>
      <c r="L12" s="407">
        <v>96</v>
      </c>
      <c r="M12" s="408">
        <v>1090.8499999999999</v>
      </c>
      <c r="N12" s="407">
        <v>1</v>
      </c>
      <c r="O12" s="408">
        <v>120</v>
      </c>
      <c r="P12" s="407">
        <v>51</v>
      </c>
      <c r="Q12" s="407">
        <v>45</v>
      </c>
      <c r="R12" s="407">
        <v>96</v>
      </c>
      <c r="S12" s="408">
        <v>1090.8499999999999</v>
      </c>
    </row>
    <row r="13" spans="1:19" ht="20.100000000000001" customHeight="1">
      <c r="A13" s="530" t="s">
        <v>492</v>
      </c>
      <c r="B13" s="531">
        <v>0</v>
      </c>
      <c r="C13" s="531">
        <v>0</v>
      </c>
      <c r="D13" s="531">
        <v>0</v>
      </c>
      <c r="E13" s="531">
        <v>0</v>
      </c>
      <c r="F13" s="531">
        <v>0</v>
      </c>
      <c r="G13" s="531">
        <v>0</v>
      </c>
      <c r="H13" s="407">
        <v>1</v>
      </c>
      <c r="I13" s="408">
        <v>0</v>
      </c>
      <c r="J13" s="407">
        <v>0</v>
      </c>
      <c r="K13" s="407">
        <v>0</v>
      </c>
      <c r="L13" s="407">
        <v>0</v>
      </c>
      <c r="M13" s="408">
        <v>1300.28</v>
      </c>
      <c r="N13" s="407">
        <v>1</v>
      </c>
      <c r="O13" s="408">
        <v>0</v>
      </c>
      <c r="P13" s="407">
        <v>0</v>
      </c>
      <c r="Q13" s="407">
        <v>0</v>
      </c>
      <c r="R13" s="407">
        <v>0</v>
      </c>
      <c r="S13" s="408">
        <v>1300.28</v>
      </c>
    </row>
    <row r="14" spans="1:19" ht="20.100000000000001" customHeight="1">
      <c r="A14" s="530" t="s">
        <v>43</v>
      </c>
      <c r="B14" s="531">
        <v>0</v>
      </c>
      <c r="C14" s="531">
        <v>0</v>
      </c>
      <c r="D14" s="531">
        <v>0</v>
      </c>
      <c r="E14" s="531">
        <v>0</v>
      </c>
      <c r="F14" s="531">
        <v>0</v>
      </c>
      <c r="G14" s="531">
        <v>0</v>
      </c>
      <c r="H14" s="407">
        <v>1</v>
      </c>
      <c r="I14" s="408">
        <v>245.786</v>
      </c>
      <c r="J14" s="407">
        <v>57</v>
      </c>
      <c r="K14" s="407">
        <v>0</v>
      </c>
      <c r="L14" s="407">
        <v>57</v>
      </c>
      <c r="M14" s="408">
        <v>19355.560000000001</v>
      </c>
      <c r="N14" s="407">
        <v>1</v>
      </c>
      <c r="O14" s="408">
        <v>245.786</v>
      </c>
      <c r="P14" s="407">
        <v>57</v>
      </c>
      <c r="Q14" s="407">
        <v>0</v>
      </c>
      <c r="R14" s="407">
        <v>57</v>
      </c>
      <c r="S14" s="408">
        <v>19355.560000000001</v>
      </c>
    </row>
    <row r="15" spans="1:19" ht="20.100000000000001" customHeight="1">
      <c r="A15" s="530" t="s">
        <v>53</v>
      </c>
      <c r="B15" s="531">
        <v>0</v>
      </c>
      <c r="C15" s="531">
        <v>0</v>
      </c>
      <c r="D15" s="531">
        <v>0</v>
      </c>
      <c r="E15" s="531">
        <v>0</v>
      </c>
      <c r="F15" s="531">
        <v>0</v>
      </c>
      <c r="G15" s="531">
        <v>0</v>
      </c>
      <c r="H15" s="407">
        <v>1</v>
      </c>
      <c r="I15" s="408">
        <v>565</v>
      </c>
      <c r="J15" s="407">
        <v>586</v>
      </c>
      <c r="K15" s="407">
        <v>91</v>
      </c>
      <c r="L15" s="407">
        <v>677</v>
      </c>
      <c r="M15" s="408">
        <v>3454.52</v>
      </c>
      <c r="N15" s="407">
        <v>1</v>
      </c>
      <c r="O15" s="408">
        <v>565</v>
      </c>
      <c r="P15" s="407">
        <v>586</v>
      </c>
      <c r="Q15" s="407">
        <v>91</v>
      </c>
      <c r="R15" s="407">
        <v>677</v>
      </c>
      <c r="S15" s="408">
        <v>3454.52</v>
      </c>
    </row>
    <row r="16" spans="1:19" ht="20.100000000000001" customHeight="1">
      <c r="A16" s="530" t="s">
        <v>84</v>
      </c>
      <c r="B16" s="531">
        <v>0</v>
      </c>
      <c r="C16" s="531">
        <v>0</v>
      </c>
      <c r="D16" s="531">
        <v>0</v>
      </c>
      <c r="E16" s="531">
        <v>0</v>
      </c>
      <c r="F16" s="531">
        <v>0</v>
      </c>
      <c r="G16" s="531">
        <v>0</v>
      </c>
      <c r="H16" s="407">
        <v>1</v>
      </c>
      <c r="I16" s="408">
        <v>0</v>
      </c>
      <c r="J16" s="407">
        <v>0</v>
      </c>
      <c r="K16" s="407">
        <v>0</v>
      </c>
      <c r="L16" s="407">
        <v>0</v>
      </c>
      <c r="M16" s="408">
        <v>338.8</v>
      </c>
      <c r="N16" s="407">
        <v>1</v>
      </c>
      <c r="O16" s="408">
        <v>0</v>
      </c>
      <c r="P16" s="407">
        <v>0</v>
      </c>
      <c r="Q16" s="407">
        <v>0</v>
      </c>
      <c r="R16" s="407">
        <v>0</v>
      </c>
      <c r="S16" s="408">
        <v>338.8</v>
      </c>
    </row>
    <row r="17" spans="1:19" ht="20.100000000000001" customHeight="1">
      <c r="A17" s="624" t="s">
        <v>82</v>
      </c>
      <c r="B17" s="625">
        <v>0</v>
      </c>
      <c r="C17" s="625">
        <v>0</v>
      </c>
      <c r="D17" s="625">
        <v>0</v>
      </c>
      <c r="E17" s="625">
        <v>0</v>
      </c>
      <c r="F17" s="625">
        <v>0</v>
      </c>
      <c r="G17" s="625">
        <v>0</v>
      </c>
      <c r="H17" s="626">
        <v>1</v>
      </c>
      <c r="I17" s="627">
        <v>0</v>
      </c>
      <c r="J17" s="626">
        <v>0</v>
      </c>
      <c r="K17" s="626">
        <v>0</v>
      </c>
      <c r="L17" s="626">
        <v>0</v>
      </c>
      <c r="M17" s="627">
        <v>106</v>
      </c>
      <c r="N17" s="626">
        <v>1</v>
      </c>
      <c r="O17" s="627">
        <v>0</v>
      </c>
      <c r="P17" s="626">
        <v>0</v>
      </c>
      <c r="Q17" s="626">
        <v>0</v>
      </c>
      <c r="R17" s="626">
        <v>0</v>
      </c>
      <c r="S17" s="627">
        <v>106</v>
      </c>
    </row>
    <row r="18" spans="1:19" ht="20.100000000000001" customHeight="1">
      <c r="A18" s="628" t="s">
        <v>1203</v>
      </c>
      <c r="B18" s="629">
        <v>0</v>
      </c>
      <c r="C18" s="629">
        <v>0</v>
      </c>
      <c r="D18" s="629">
        <v>0</v>
      </c>
      <c r="E18" s="629">
        <v>0</v>
      </c>
      <c r="F18" s="629">
        <v>0</v>
      </c>
      <c r="G18" s="629">
        <v>0</v>
      </c>
      <c r="H18" s="320">
        <v>1</v>
      </c>
      <c r="I18" s="617">
        <v>0</v>
      </c>
      <c r="J18" s="320">
        <v>0</v>
      </c>
      <c r="K18" s="320">
        <v>0</v>
      </c>
      <c r="L18" s="320">
        <v>0</v>
      </c>
      <c r="M18" s="617">
        <v>230.7</v>
      </c>
      <c r="N18" s="320">
        <v>1</v>
      </c>
      <c r="O18" s="617">
        <v>0</v>
      </c>
      <c r="P18" s="320">
        <v>0</v>
      </c>
      <c r="Q18" s="320">
        <v>0</v>
      </c>
      <c r="R18" s="320">
        <v>0</v>
      </c>
      <c r="S18" s="617">
        <v>230.7</v>
      </c>
    </row>
    <row r="19" spans="1:19" ht="20.100000000000001" customHeight="1">
      <c r="A19" s="618" t="s">
        <v>1134</v>
      </c>
      <c r="B19" s="630">
        <v>0</v>
      </c>
      <c r="C19" s="630">
        <v>0</v>
      </c>
      <c r="D19" s="630">
        <v>0</v>
      </c>
      <c r="E19" s="630">
        <v>0</v>
      </c>
      <c r="F19" s="630">
        <v>0</v>
      </c>
      <c r="G19" s="630">
        <v>0</v>
      </c>
      <c r="H19" s="274">
        <v>1</v>
      </c>
      <c r="I19" s="616">
        <v>0</v>
      </c>
      <c r="J19" s="274">
        <v>0</v>
      </c>
      <c r="K19" s="274">
        <v>0</v>
      </c>
      <c r="L19" s="274">
        <v>0</v>
      </c>
      <c r="M19" s="616">
        <v>175</v>
      </c>
      <c r="N19" s="274">
        <v>1</v>
      </c>
      <c r="O19" s="616">
        <v>0</v>
      </c>
      <c r="P19" s="274">
        <v>0</v>
      </c>
      <c r="Q19" s="274">
        <v>0</v>
      </c>
      <c r="R19" s="274">
        <v>0</v>
      </c>
      <c r="S19" s="616">
        <v>175</v>
      </c>
    </row>
    <row r="20" spans="1:19" ht="20.100000000000001" customHeight="1">
      <c r="A20" s="628" t="s">
        <v>78</v>
      </c>
      <c r="B20" s="629">
        <v>0</v>
      </c>
      <c r="C20" s="629">
        <v>0</v>
      </c>
      <c r="D20" s="629">
        <v>0</v>
      </c>
      <c r="E20" s="629">
        <v>0</v>
      </c>
      <c r="F20" s="629">
        <v>0</v>
      </c>
      <c r="G20" s="629">
        <v>0</v>
      </c>
      <c r="H20" s="320">
        <v>1</v>
      </c>
      <c r="I20" s="617">
        <v>0</v>
      </c>
      <c r="J20" s="320">
        <v>0</v>
      </c>
      <c r="K20" s="320">
        <v>0</v>
      </c>
      <c r="L20" s="320">
        <v>0</v>
      </c>
      <c r="M20" s="617">
        <v>1055.4000000000001</v>
      </c>
      <c r="N20" s="320">
        <v>1</v>
      </c>
      <c r="O20" s="617">
        <v>0</v>
      </c>
      <c r="P20" s="320">
        <v>0</v>
      </c>
      <c r="Q20" s="320">
        <v>0</v>
      </c>
      <c r="R20" s="320">
        <v>0</v>
      </c>
      <c r="S20" s="617">
        <v>1055.4000000000001</v>
      </c>
    </row>
    <row r="21" spans="1:19" ht="20.100000000000001" customHeight="1">
      <c r="A21" s="618" t="s">
        <v>602</v>
      </c>
      <c r="B21" s="630">
        <v>0</v>
      </c>
      <c r="C21" s="630">
        <v>0</v>
      </c>
      <c r="D21" s="630">
        <v>0</v>
      </c>
      <c r="E21" s="630">
        <v>0</v>
      </c>
      <c r="F21" s="630">
        <v>0</v>
      </c>
      <c r="G21" s="630">
        <v>0</v>
      </c>
      <c r="H21" s="274">
        <v>1</v>
      </c>
      <c r="I21" s="616">
        <v>15.015758999999999</v>
      </c>
      <c r="J21" s="274">
        <v>33</v>
      </c>
      <c r="K21" s="274">
        <v>98</v>
      </c>
      <c r="L21" s="274">
        <v>131</v>
      </c>
      <c r="M21" s="616">
        <v>1222.57</v>
      </c>
      <c r="N21" s="274">
        <v>1</v>
      </c>
      <c r="O21" s="616">
        <v>15.015758999999999</v>
      </c>
      <c r="P21" s="274">
        <v>33</v>
      </c>
      <c r="Q21" s="274">
        <v>98</v>
      </c>
      <c r="R21" s="274">
        <v>131</v>
      </c>
      <c r="S21" s="616">
        <v>1222.57</v>
      </c>
    </row>
    <row r="22" spans="1:19" ht="20.100000000000001" customHeight="1">
      <c r="A22" s="706" t="s">
        <v>871</v>
      </c>
      <c r="B22" s="759">
        <v>0</v>
      </c>
      <c r="C22" s="759">
        <v>0</v>
      </c>
      <c r="D22" s="759">
        <v>0</v>
      </c>
      <c r="E22" s="759">
        <v>0</v>
      </c>
      <c r="F22" s="759">
        <v>0</v>
      </c>
      <c r="G22" s="759">
        <v>0</v>
      </c>
      <c r="H22" s="388">
        <v>1</v>
      </c>
      <c r="I22" s="464">
        <v>0</v>
      </c>
      <c r="J22" s="388">
        <v>0</v>
      </c>
      <c r="K22" s="388">
        <v>0</v>
      </c>
      <c r="L22" s="388">
        <v>0</v>
      </c>
      <c r="M22" s="464">
        <v>2029.2</v>
      </c>
      <c r="N22" s="388">
        <v>1</v>
      </c>
      <c r="O22" s="464">
        <v>0</v>
      </c>
      <c r="P22" s="388">
        <v>0</v>
      </c>
      <c r="Q22" s="388">
        <v>0</v>
      </c>
      <c r="R22" s="388">
        <v>0</v>
      </c>
      <c r="S22" s="464">
        <v>2029.2</v>
      </c>
    </row>
    <row r="23" spans="1:19" ht="20.100000000000001" customHeight="1">
      <c r="A23" s="704" t="s">
        <v>1119</v>
      </c>
      <c r="B23" s="760">
        <v>0</v>
      </c>
      <c r="C23" s="760">
        <v>0</v>
      </c>
      <c r="D23" s="760">
        <v>0</v>
      </c>
      <c r="E23" s="760">
        <v>0</v>
      </c>
      <c r="F23" s="760">
        <v>0</v>
      </c>
      <c r="G23" s="760">
        <v>0</v>
      </c>
      <c r="H23" s="401">
        <v>1</v>
      </c>
      <c r="I23" s="469">
        <v>30.979531000000001</v>
      </c>
      <c r="J23" s="401">
        <v>604</v>
      </c>
      <c r="K23" s="401">
        <v>1396</v>
      </c>
      <c r="L23" s="401">
        <v>2000</v>
      </c>
      <c r="M23" s="469">
        <v>3019.22</v>
      </c>
      <c r="N23" s="401">
        <v>1</v>
      </c>
      <c r="O23" s="469">
        <v>30.979531000000001</v>
      </c>
      <c r="P23" s="401">
        <v>604</v>
      </c>
      <c r="Q23" s="401">
        <v>1396</v>
      </c>
      <c r="R23" s="401">
        <v>2000</v>
      </c>
      <c r="S23" s="469">
        <v>3019.22</v>
      </c>
    </row>
    <row r="24" spans="1:19" ht="20.100000000000001" customHeight="1">
      <c r="A24" s="704" t="s">
        <v>641</v>
      </c>
      <c r="B24" s="760">
        <v>0</v>
      </c>
      <c r="C24" s="760">
        <v>0</v>
      </c>
      <c r="D24" s="760">
        <v>0</v>
      </c>
      <c r="E24" s="760">
        <v>0</v>
      </c>
      <c r="F24" s="760">
        <v>0</v>
      </c>
      <c r="G24" s="760">
        <v>0</v>
      </c>
      <c r="H24" s="401">
        <v>1</v>
      </c>
      <c r="I24" s="469">
        <v>0</v>
      </c>
      <c r="J24" s="401">
        <v>0</v>
      </c>
      <c r="K24" s="401">
        <v>0</v>
      </c>
      <c r="L24" s="401">
        <v>0</v>
      </c>
      <c r="M24" s="469">
        <v>5038.8500000000004</v>
      </c>
      <c r="N24" s="401">
        <v>1</v>
      </c>
      <c r="O24" s="469">
        <v>0</v>
      </c>
      <c r="P24" s="401">
        <v>0</v>
      </c>
      <c r="Q24" s="401">
        <v>0</v>
      </c>
      <c r="R24" s="401">
        <v>0</v>
      </c>
      <c r="S24" s="469">
        <v>5038.8500000000004</v>
      </c>
    </row>
    <row r="25" spans="1:19" ht="20.100000000000001" customHeight="1">
      <c r="A25" s="687" t="s">
        <v>172</v>
      </c>
      <c r="B25" s="688">
        <v>0</v>
      </c>
      <c r="C25" s="688">
        <v>0</v>
      </c>
      <c r="D25" s="688">
        <v>0</v>
      </c>
      <c r="E25" s="688">
        <v>0</v>
      </c>
      <c r="F25" s="688">
        <v>0</v>
      </c>
      <c r="G25" s="688">
        <v>0</v>
      </c>
      <c r="H25" s="619">
        <v>20</v>
      </c>
      <c r="I25" s="620">
        <v>2412.1579220899998</v>
      </c>
      <c r="J25" s="619">
        <v>2036</v>
      </c>
      <c r="K25" s="619">
        <v>2244</v>
      </c>
      <c r="L25" s="619">
        <v>4280</v>
      </c>
      <c r="M25" s="620">
        <v>68565.41</v>
      </c>
      <c r="N25" s="619">
        <v>20</v>
      </c>
      <c r="O25" s="620">
        <v>2412.1579220899998</v>
      </c>
      <c r="P25" s="619">
        <v>2036</v>
      </c>
      <c r="Q25" s="619">
        <v>2244</v>
      </c>
      <c r="R25" s="619">
        <v>4280</v>
      </c>
      <c r="S25" s="620">
        <v>68565.41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5748031496062992" top="0.55118110236220474" bottom="0.43307086614173229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C8" sqref="C8"/>
    </sheetView>
  </sheetViews>
  <sheetFormatPr defaultColWidth="9.125" defaultRowHeight="20.100000000000001" customHeight="1"/>
  <cols>
    <col min="1" max="1" width="12.75" style="15" customWidth="1"/>
    <col min="2" max="2" width="5.375" style="43" customWidth="1"/>
    <col min="3" max="3" width="7.5" style="44" customWidth="1"/>
    <col min="4" max="4" width="5.125" style="43" customWidth="1"/>
    <col min="5" max="5" width="5.125" style="180" customWidth="1"/>
    <col min="6" max="6" width="5.125" style="43" customWidth="1"/>
    <col min="7" max="7" width="7.25" style="44" customWidth="1"/>
    <col min="8" max="8" width="5.5" style="582" customWidth="1"/>
    <col min="9" max="9" width="8.5" style="583" bestFit="1" customWidth="1"/>
    <col min="10" max="12" width="6" style="582" customWidth="1"/>
    <col min="13" max="13" width="9.25" style="583" bestFit="1" customWidth="1"/>
    <col min="14" max="14" width="5.75" style="43" customWidth="1"/>
    <col min="15" max="15" width="8.25" style="44" customWidth="1"/>
    <col min="16" max="17" width="5.875" style="43" customWidth="1"/>
    <col min="18" max="18" width="6.25" style="43" customWidth="1"/>
    <col min="19" max="19" width="9.25" style="44" bestFit="1" customWidth="1"/>
    <col min="20" max="16384" width="9.125" style="15"/>
  </cols>
  <sheetData>
    <row r="1" spans="1:19" s="87" customFormat="1" ht="18.95" customHeight="1">
      <c r="A1" s="831" t="s">
        <v>1331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</row>
    <row r="2" spans="1:19" s="87" customFormat="1" ht="18.95" customHeight="1">
      <c r="A2" s="286"/>
      <c r="B2" s="879" t="s">
        <v>274</v>
      </c>
      <c r="C2" s="880"/>
      <c r="D2" s="880"/>
      <c r="E2" s="880"/>
      <c r="F2" s="880"/>
      <c r="G2" s="881"/>
      <c r="H2" s="879" t="s">
        <v>275</v>
      </c>
      <c r="I2" s="880"/>
      <c r="J2" s="880"/>
      <c r="K2" s="880"/>
      <c r="L2" s="880"/>
      <c r="M2" s="881"/>
      <c r="N2" s="905" t="s">
        <v>189</v>
      </c>
      <c r="O2" s="906"/>
      <c r="P2" s="906"/>
      <c r="Q2" s="906"/>
      <c r="R2" s="906"/>
      <c r="S2" s="907"/>
    </row>
    <row r="3" spans="1:19" s="87" customFormat="1" ht="18.95" customHeight="1">
      <c r="A3" s="276" t="s">
        <v>258</v>
      </c>
      <c r="B3" s="144" t="s">
        <v>173</v>
      </c>
      <c r="C3" s="143" t="s">
        <v>176</v>
      </c>
      <c r="D3" s="908" t="s">
        <v>177</v>
      </c>
      <c r="E3" s="909"/>
      <c r="F3" s="910"/>
      <c r="G3" s="768" t="s">
        <v>235</v>
      </c>
      <c r="H3" s="144" t="s">
        <v>173</v>
      </c>
      <c r="I3" s="143" t="s">
        <v>176</v>
      </c>
      <c r="J3" s="908" t="s">
        <v>177</v>
      </c>
      <c r="K3" s="909"/>
      <c r="L3" s="910"/>
      <c r="M3" s="765" t="s">
        <v>235</v>
      </c>
      <c r="N3" s="127" t="s">
        <v>173</v>
      </c>
      <c r="O3" s="128" t="s">
        <v>176</v>
      </c>
      <c r="P3" s="911" t="s">
        <v>177</v>
      </c>
      <c r="Q3" s="912"/>
      <c r="R3" s="891"/>
      <c r="S3" s="766" t="s">
        <v>235</v>
      </c>
    </row>
    <row r="4" spans="1:19" s="87" customFormat="1" ht="18.95" customHeight="1">
      <c r="A4" s="277"/>
      <c r="B4" s="133" t="s">
        <v>178</v>
      </c>
      <c r="C4" s="130" t="s">
        <v>179</v>
      </c>
      <c r="D4" s="134" t="s">
        <v>180</v>
      </c>
      <c r="E4" s="179" t="s">
        <v>181</v>
      </c>
      <c r="F4" s="134" t="s">
        <v>172</v>
      </c>
      <c r="G4" s="769" t="s">
        <v>236</v>
      </c>
      <c r="H4" s="133" t="s">
        <v>178</v>
      </c>
      <c r="I4" s="130" t="s">
        <v>179</v>
      </c>
      <c r="J4" s="134" t="s">
        <v>180</v>
      </c>
      <c r="K4" s="135" t="s">
        <v>181</v>
      </c>
      <c r="L4" s="134" t="s">
        <v>172</v>
      </c>
      <c r="M4" s="758" t="s">
        <v>236</v>
      </c>
      <c r="N4" s="534" t="s">
        <v>178</v>
      </c>
      <c r="O4" s="535" t="s">
        <v>179</v>
      </c>
      <c r="P4" s="136" t="s">
        <v>180</v>
      </c>
      <c r="Q4" s="536" t="s">
        <v>181</v>
      </c>
      <c r="R4" s="536" t="s">
        <v>172</v>
      </c>
      <c r="S4" s="767" t="s">
        <v>236</v>
      </c>
    </row>
    <row r="5" spans="1:19" ht="21.95" customHeight="1">
      <c r="A5" s="532" t="s">
        <v>123</v>
      </c>
      <c r="B5" s="465">
        <v>0</v>
      </c>
      <c r="C5" s="466">
        <v>0</v>
      </c>
      <c r="D5" s="465">
        <v>0</v>
      </c>
      <c r="E5" s="465">
        <v>0</v>
      </c>
      <c r="F5" s="465">
        <v>0</v>
      </c>
      <c r="G5" s="466">
        <v>0</v>
      </c>
      <c r="H5" s="399">
        <v>3</v>
      </c>
      <c r="I5" s="397">
        <v>3.86</v>
      </c>
      <c r="J5" s="399">
        <v>8</v>
      </c>
      <c r="K5" s="399">
        <v>2</v>
      </c>
      <c r="L5" s="399">
        <v>10</v>
      </c>
      <c r="M5" s="397">
        <v>490.71</v>
      </c>
      <c r="N5" s="399">
        <v>3</v>
      </c>
      <c r="O5" s="397">
        <v>3.86</v>
      </c>
      <c r="P5" s="399">
        <v>8</v>
      </c>
      <c r="Q5" s="399">
        <v>2</v>
      </c>
      <c r="R5" s="399">
        <v>10</v>
      </c>
      <c r="S5" s="397">
        <v>490.71</v>
      </c>
    </row>
    <row r="6" spans="1:19" ht="21.95" customHeight="1">
      <c r="A6" s="533" t="s">
        <v>31</v>
      </c>
      <c r="B6" s="467">
        <v>0</v>
      </c>
      <c r="C6" s="468">
        <v>0</v>
      </c>
      <c r="D6" s="467">
        <v>0</v>
      </c>
      <c r="E6" s="467">
        <v>0</v>
      </c>
      <c r="F6" s="467">
        <v>0</v>
      </c>
      <c r="G6" s="468">
        <v>0</v>
      </c>
      <c r="H6" s="400">
        <v>2</v>
      </c>
      <c r="I6" s="398">
        <v>13.25</v>
      </c>
      <c r="J6" s="400">
        <v>18</v>
      </c>
      <c r="K6" s="400">
        <v>12</v>
      </c>
      <c r="L6" s="400">
        <v>30</v>
      </c>
      <c r="M6" s="398">
        <v>217.78</v>
      </c>
      <c r="N6" s="400">
        <v>2</v>
      </c>
      <c r="O6" s="398">
        <v>13.25</v>
      </c>
      <c r="P6" s="400">
        <v>18</v>
      </c>
      <c r="Q6" s="400">
        <v>12</v>
      </c>
      <c r="R6" s="400">
        <v>30</v>
      </c>
      <c r="S6" s="398">
        <v>217.78</v>
      </c>
    </row>
    <row r="7" spans="1:19" ht="21.95" customHeight="1">
      <c r="A7" s="533" t="s">
        <v>68</v>
      </c>
      <c r="B7" s="467">
        <v>0</v>
      </c>
      <c r="C7" s="468">
        <v>0</v>
      </c>
      <c r="D7" s="467">
        <v>0</v>
      </c>
      <c r="E7" s="467">
        <v>0</v>
      </c>
      <c r="F7" s="467">
        <v>0</v>
      </c>
      <c r="G7" s="468">
        <v>0</v>
      </c>
      <c r="H7" s="467">
        <v>2</v>
      </c>
      <c r="I7" s="468">
        <v>77</v>
      </c>
      <c r="J7" s="467">
        <v>89</v>
      </c>
      <c r="K7" s="467">
        <v>25</v>
      </c>
      <c r="L7" s="467">
        <v>114</v>
      </c>
      <c r="M7" s="468">
        <v>586.44000000000005</v>
      </c>
      <c r="N7" s="400">
        <v>2</v>
      </c>
      <c r="O7" s="398">
        <v>77</v>
      </c>
      <c r="P7" s="400">
        <v>89</v>
      </c>
      <c r="Q7" s="400">
        <v>25</v>
      </c>
      <c r="R7" s="400">
        <v>114</v>
      </c>
      <c r="S7" s="398">
        <v>586.44000000000005</v>
      </c>
    </row>
    <row r="8" spans="1:19" ht="21.95" customHeight="1">
      <c r="A8" s="533" t="s">
        <v>833</v>
      </c>
      <c r="B8" s="467">
        <v>0</v>
      </c>
      <c r="C8" s="468">
        <v>0</v>
      </c>
      <c r="D8" s="467">
        <v>0</v>
      </c>
      <c r="E8" s="467">
        <v>0</v>
      </c>
      <c r="F8" s="467">
        <v>0</v>
      </c>
      <c r="G8" s="468">
        <v>0</v>
      </c>
      <c r="H8" s="400">
        <v>1</v>
      </c>
      <c r="I8" s="398">
        <v>4.5</v>
      </c>
      <c r="J8" s="400">
        <v>7</v>
      </c>
      <c r="K8" s="400">
        <v>2</v>
      </c>
      <c r="L8" s="400">
        <v>9</v>
      </c>
      <c r="M8" s="398">
        <v>238.5</v>
      </c>
      <c r="N8" s="400">
        <v>1</v>
      </c>
      <c r="O8" s="398">
        <v>4.5</v>
      </c>
      <c r="P8" s="400">
        <v>7</v>
      </c>
      <c r="Q8" s="400">
        <v>2</v>
      </c>
      <c r="R8" s="400">
        <v>9</v>
      </c>
      <c r="S8" s="398">
        <v>238.5</v>
      </c>
    </row>
    <row r="9" spans="1:19" ht="21.95" customHeight="1">
      <c r="A9" s="533" t="s">
        <v>126</v>
      </c>
      <c r="B9" s="467">
        <v>0</v>
      </c>
      <c r="C9" s="468">
        <v>0</v>
      </c>
      <c r="D9" s="467">
        <v>0</v>
      </c>
      <c r="E9" s="467">
        <v>0</v>
      </c>
      <c r="F9" s="467">
        <v>0</v>
      </c>
      <c r="G9" s="468">
        <v>0</v>
      </c>
      <c r="H9" s="400">
        <v>2</v>
      </c>
      <c r="I9" s="398">
        <v>4.92</v>
      </c>
      <c r="J9" s="400">
        <v>7</v>
      </c>
      <c r="K9" s="400">
        <v>0</v>
      </c>
      <c r="L9" s="400">
        <v>7</v>
      </c>
      <c r="M9" s="398">
        <v>665</v>
      </c>
      <c r="N9" s="400">
        <v>2</v>
      </c>
      <c r="O9" s="398">
        <v>4.92</v>
      </c>
      <c r="P9" s="400">
        <v>7</v>
      </c>
      <c r="Q9" s="400">
        <v>0</v>
      </c>
      <c r="R9" s="400">
        <v>7</v>
      </c>
      <c r="S9" s="398">
        <v>665</v>
      </c>
    </row>
    <row r="10" spans="1:19" ht="21.95" customHeight="1">
      <c r="A10" s="533" t="s">
        <v>848</v>
      </c>
      <c r="B10" s="467">
        <v>0</v>
      </c>
      <c r="C10" s="468">
        <v>0</v>
      </c>
      <c r="D10" s="467">
        <v>0</v>
      </c>
      <c r="E10" s="467">
        <v>0</v>
      </c>
      <c r="F10" s="467">
        <v>0</v>
      </c>
      <c r="G10" s="468">
        <v>0</v>
      </c>
      <c r="H10" s="400">
        <v>1</v>
      </c>
      <c r="I10" s="398">
        <v>17</v>
      </c>
      <c r="J10" s="400">
        <v>25</v>
      </c>
      <c r="K10" s="400">
        <v>25</v>
      </c>
      <c r="L10" s="400">
        <v>50</v>
      </c>
      <c r="M10" s="398">
        <v>292.7</v>
      </c>
      <c r="N10" s="400">
        <v>1</v>
      </c>
      <c r="O10" s="398">
        <v>17</v>
      </c>
      <c r="P10" s="400">
        <v>25</v>
      </c>
      <c r="Q10" s="400">
        <v>25</v>
      </c>
      <c r="R10" s="400">
        <v>50</v>
      </c>
      <c r="S10" s="398">
        <v>292.7</v>
      </c>
    </row>
    <row r="11" spans="1:19" ht="21.95" customHeight="1">
      <c r="A11" s="533" t="s">
        <v>33</v>
      </c>
      <c r="B11" s="467">
        <v>0</v>
      </c>
      <c r="C11" s="468">
        <v>0</v>
      </c>
      <c r="D11" s="467">
        <v>0</v>
      </c>
      <c r="E11" s="467">
        <v>0</v>
      </c>
      <c r="F11" s="467">
        <v>0</v>
      </c>
      <c r="G11" s="468">
        <v>0</v>
      </c>
      <c r="H11" s="400">
        <v>1</v>
      </c>
      <c r="I11" s="398">
        <v>808.28716699999995</v>
      </c>
      <c r="J11" s="400">
        <v>90</v>
      </c>
      <c r="K11" s="400">
        <v>545</v>
      </c>
      <c r="L11" s="400">
        <v>635</v>
      </c>
      <c r="M11" s="398">
        <v>2136.5300000000002</v>
      </c>
      <c r="N11" s="400">
        <v>1</v>
      </c>
      <c r="O11" s="398">
        <v>808.28716699999995</v>
      </c>
      <c r="P11" s="400">
        <v>90</v>
      </c>
      <c r="Q11" s="400">
        <v>545</v>
      </c>
      <c r="R11" s="400">
        <v>635</v>
      </c>
      <c r="S11" s="398">
        <v>2136.5300000000002</v>
      </c>
    </row>
    <row r="12" spans="1:19" ht="21.95" customHeight="1">
      <c r="A12" s="533" t="s">
        <v>25</v>
      </c>
      <c r="B12" s="467">
        <v>0</v>
      </c>
      <c r="C12" s="468">
        <v>0</v>
      </c>
      <c r="D12" s="467">
        <v>0</v>
      </c>
      <c r="E12" s="467">
        <v>0</v>
      </c>
      <c r="F12" s="467">
        <v>0</v>
      </c>
      <c r="G12" s="468">
        <v>0</v>
      </c>
      <c r="H12" s="400">
        <v>1</v>
      </c>
      <c r="I12" s="398">
        <v>100</v>
      </c>
      <c r="J12" s="400">
        <v>50</v>
      </c>
      <c r="K12" s="400">
        <v>11</v>
      </c>
      <c r="L12" s="400">
        <v>61</v>
      </c>
      <c r="M12" s="398">
        <v>498.5</v>
      </c>
      <c r="N12" s="400">
        <v>1</v>
      </c>
      <c r="O12" s="398">
        <v>100</v>
      </c>
      <c r="P12" s="400">
        <v>50</v>
      </c>
      <c r="Q12" s="400">
        <v>11</v>
      </c>
      <c r="R12" s="400">
        <v>61</v>
      </c>
      <c r="S12" s="398">
        <v>498.5</v>
      </c>
    </row>
    <row r="13" spans="1:19" ht="21.95" customHeight="1">
      <c r="A13" s="533" t="s">
        <v>29</v>
      </c>
      <c r="B13" s="467">
        <v>0</v>
      </c>
      <c r="C13" s="468">
        <v>0</v>
      </c>
      <c r="D13" s="467">
        <v>0</v>
      </c>
      <c r="E13" s="467">
        <v>0</v>
      </c>
      <c r="F13" s="467">
        <v>0</v>
      </c>
      <c r="G13" s="468">
        <v>0</v>
      </c>
      <c r="H13" s="400">
        <v>1</v>
      </c>
      <c r="I13" s="398">
        <v>19.600000000000001</v>
      </c>
      <c r="J13" s="400">
        <v>12</v>
      </c>
      <c r="K13" s="400">
        <v>4</v>
      </c>
      <c r="L13" s="400">
        <v>16</v>
      </c>
      <c r="M13" s="398">
        <v>89.5</v>
      </c>
      <c r="N13" s="400">
        <v>1</v>
      </c>
      <c r="O13" s="398">
        <v>19.600000000000001</v>
      </c>
      <c r="P13" s="400">
        <v>12</v>
      </c>
      <c r="Q13" s="400">
        <v>4</v>
      </c>
      <c r="R13" s="400">
        <v>16</v>
      </c>
      <c r="S13" s="398">
        <v>89.5</v>
      </c>
    </row>
    <row r="14" spans="1:19" ht="21.95" customHeight="1">
      <c r="A14" s="533" t="s">
        <v>133</v>
      </c>
      <c r="B14" s="467">
        <v>0</v>
      </c>
      <c r="C14" s="468">
        <v>0</v>
      </c>
      <c r="D14" s="467">
        <v>0</v>
      </c>
      <c r="E14" s="467">
        <v>0</v>
      </c>
      <c r="F14" s="467">
        <v>0</v>
      </c>
      <c r="G14" s="468">
        <v>0</v>
      </c>
      <c r="H14" s="400">
        <v>2</v>
      </c>
      <c r="I14" s="398">
        <v>100.85</v>
      </c>
      <c r="J14" s="400">
        <v>19</v>
      </c>
      <c r="K14" s="400">
        <v>0</v>
      </c>
      <c r="L14" s="400">
        <v>19</v>
      </c>
      <c r="M14" s="398">
        <v>1744.43</v>
      </c>
      <c r="N14" s="400">
        <v>2</v>
      </c>
      <c r="O14" s="398">
        <v>100.85</v>
      </c>
      <c r="P14" s="400">
        <v>19</v>
      </c>
      <c r="Q14" s="400">
        <v>0</v>
      </c>
      <c r="R14" s="400">
        <v>19</v>
      </c>
      <c r="S14" s="398">
        <v>1744.43</v>
      </c>
    </row>
    <row r="15" spans="1:19" ht="21.95" customHeight="1">
      <c r="A15" s="533" t="s">
        <v>802</v>
      </c>
      <c r="B15" s="467">
        <v>0</v>
      </c>
      <c r="C15" s="468">
        <v>0</v>
      </c>
      <c r="D15" s="467">
        <v>0</v>
      </c>
      <c r="E15" s="467">
        <v>0</v>
      </c>
      <c r="F15" s="467">
        <v>0</v>
      </c>
      <c r="G15" s="468">
        <v>0</v>
      </c>
      <c r="H15" s="400">
        <v>1</v>
      </c>
      <c r="I15" s="398">
        <v>6.74</v>
      </c>
      <c r="J15" s="400">
        <v>3</v>
      </c>
      <c r="K15" s="400">
        <v>1</v>
      </c>
      <c r="L15" s="400">
        <v>4</v>
      </c>
      <c r="M15" s="398">
        <v>310</v>
      </c>
      <c r="N15" s="400">
        <v>1</v>
      </c>
      <c r="O15" s="398">
        <v>6.74</v>
      </c>
      <c r="P15" s="400">
        <v>3</v>
      </c>
      <c r="Q15" s="400">
        <v>1</v>
      </c>
      <c r="R15" s="400">
        <v>4</v>
      </c>
      <c r="S15" s="398">
        <v>310</v>
      </c>
    </row>
    <row r="16" spans="1:19" ht="21.95" customHeight="1">
      <c r="A16" s="533" t="s">
        <v>810</v>
      </c>
      <c r="B16" s="467">
        <v>0</v>
      </c>
      <c r="C16" s="468">
        <v>0</v>
      </c>
      <c r="D16" s="467">
        <v>0</v>
      </c>
      <c r="E16" s="467">
        <v>0</v>
      </c>
      <c r="F16" s="467">
        <v>0</v>
      </c>
      <c r="G16" s="468">
        <v>0</v>
      </c>
      <c r="H16" s="400">
        <v>1</v>
      </c>
      <c r="I16" s="398">
        <v>5.8</v>
      </c>
      <c r="J16" s="400">
        <v>20</v>
      </c>
      <c r="K16" s="400">
        <v>3</v>
      </c>
      <c r="L16" s="400">
        <v>23</v>
      </c>
      <c r="M16" s="398">
        <v>2434.15</v>
      </c>
      <c r="N16" s="400">
        <v>1</v>
      </c>
      <c r="O16" s="398">
        <v>5.8</v>
      </c>
      <c r="P16" s="400">
        <v>20</v>
      </c>
      <c r="Q16" s="400">
        <v>3</v>
      </c>
      <c r="R16" s="400">
        <v>23</v>
      </c>
      <c r="S16" s="398">
        <v>2434.15</v>
      </c>
    </row>
    <row r="17" spans="1:20" ht="21.95" customHeight="1">
      <c r="A17" s="533" t="s">
        <v>60</v>
      </c>
      <c r="B17" s="467">
        <v>0</v>
      </c>
      <c r="C17" s="468">
        <v>0</v>
      </c>
      <c r="D17" s="467">
        <v>0</v>
      </c>
      <c r="E17" s="467">
        <v>0</v>
      </c>
      <c r="F17" s="467">
        <v>0</v>
      </c>
      <c r="G17" s="468">
        <v>0</v>
      </c>
      <c r="H17" s="400">
        <v>3</v>
      </c>
      <c r="I17" s="398">
        <v>41.3</v>
      </c>
      <c r="J17" s="400">
        <v>42</v>
      </c>
      <c r="K17" s="400">
        <v>15</v>
      </c>
      <c r="L17" s="400">
        <v>57</v>
      </c>
      <c r="M17" s="398">
        <v>407.6</v>
      </c>
      <c r="N17" s="400">
        <v>3</v>
      </c>
      <c r="O17" s="398">
        <v>41.3</v>
      </c>
      <c r="P17" s="400">
        <v>42</v>
      </c>
      <c r="Q17" s="400">
        <v>15</v>
      </c>
      <c r="R17" s="400">
        <v>57</v>
      </c>
      <c r="S17" s="398">
        <v>407.6</v>
      </c>
    </row>
    <row r="18" spans="1:20" ht="21.95" customHeight="1">
      <c r="A18" s="533" t="s">
        <v>35</v>
      </c>
      <c r="B18" s="462">
        <v>0</v>
      </c>
      <c r="C18" s="463">
        <v>0</v>
      </c>
      <c r="D18" s="462">
        <v>0</v>
      </c>
      <c r="E18" s="462">
        <v>0</v>
      </c>
      <c r="F18" s="462">
        <v>0</v>
      </c>
      <c r="G18" s="463">
        <v>0</v>
      </c>
      <c r="H18" s="388">
        <v>3</v>
      </c>
      <c r="I18" s="464">
        <v>202</v>
      </c>
      <c r="J18" s="388">
        <v>55</v>
      </c>
      <c r="K18" s="388">
        <v>100</v>
      </c>
      <c r="L18" s="388">
        <v>155</v>
      </c>
      <c r="M18" s="464">
        <v>1298.57</v>
      </c>
      <c r="N18" s="388">
        <v>3</v>
      </c>
      <c r="O18" s="464">
        <v>202</v>
      </c>
      <c r="P18" s="388">
        <v>55</v>
      </c>
      <c r="Q18" s="388">
        <v>100</v>
      </c>
      <c r="R18" s="388">
        <v>155</v>
      </c>
      <c r="S18" s="464">
        <v>1298.57</v>
      </c>
    </row>
    <row r="19" spans="1:20" ht="21.95" customHeight="1">
      <c r="A19" s="533" t="s">
        <v>826</v>
      </c>
      <c r="B19" s="400">
        <v>0</v>
      </c>
      <c r="C19" s="398">
        <v>0</v>
      </c>
      <c r="D19" s="400">
        <v>0</v>
      </c>
      <c r="E19" s="400">
        <v>0</v>
      </c>
      <c r="F19" s="400">
        <v>0</v>
      </c>
      <c r="G19" s="398">
        <v>0</v>
      </c>
      <c r="H19" s="400">
        <v>2</v>
      </c>
      <c r="I19" s="398">
        <v>8.8000000000000007</v>
      </c>
      <c r="J19" s="400">
        <v>10</v>
      </c>
      <c r="K19" s="400">
        <v>1</v>
      </c>
      <c r="L19" s="400">
        <v>11</v>
      </c>
      <c r="M19" s="398">
        <v>2919</v>
      </c>
      <c r="N19" s="400">
        <v>2</v>
      </c>
      <c r="O19" s="398">
        <v>8.8000000000000007</v>
      </c>
      <c r="P19" s="400">
        <v>10</v>
      </c>
      <c r="Q19" s="400">
        <v>1</v>
      </c>
      <c r="R19" s="400">
        <v>11</v>
      </c>
      <c r="S19" s="398">
        <v>2919</v>
      </c>
    </row>
    <row r="20" spans="1:20" ht="21.95" customHeight="1">
      <c r="A20" s="533" t="s">
        <v>828</v>
      </c>
      <c r="B20" s="400">
        <v>0</v>
      </c>
      <c r="C20" s="398">
        <v>0</v>
      </c>
      <c r="D20" s="400">
        <v>0</v>
      </c>
      <c r="E20" s="400">
        <v>0</v>
      </c>
      <c r="F20" s="400">
        <v>0</v>
      </c>
      <c r="G20" s="398">
        <v>0</v>
      </c>
      <c r="H20" s="400">
        <v>2</v>
      </c>
      <c r="I20" s="398">
        <v>8.19</v>
      </c>
      <c r="J20" s="400">
        <v>4</v>
      </c>
      <c r="K20" s="400">
        <v>1</v>
      </c>
      <c r="L20" s="400">
        <v>5</v>
      </c>
      <c r="M20" s="398">
        <v>265</v>
      </c>
      <c r="N20" s="400">
        <v>2</v>
      </c>
      <c r="O20" s="398">
        <v>8.19</v>
      </c>
      <c r="P20" s="400">
        <v>4</v>
      </c>
      <c r="Q20" s="400">
        <v>1</v>
      </c>
      <c r="R20" s="400">
        <v>5</v>
      </c>
      <c r="S20" s="398">
        <v>265</v>
      </c>
    </row>
    <row r="21" spans="1:20" ht="21.95" customHeight="1">
      <c r="A21" s="533" t="s">
        <v>816</v>
      </c>
      <c r="B21" s="400">
        <v>0</v>
      </c>
      <c r="C21" s="398">
        <v>0</v>
      </c>
      <c r="D21" s="400">
        <v>0</v>
      </c>
      <c r="E21" s="400">
        <v>0</v>
      </c>
      <c r="F21" s="400">
        <v>0</v>
      </c>
      <c r="G21" s="398">
        <v>0</v>
      </c>
      <c r="H21" s="400">
        <v>1</v>
      </c>
      <c r="I21" s="398">
        <v>10.16417</v>
      </c>
      <c r="J21" s="400">
        <v>10</v>
      </c>
      <c r="K21" s="400">
        <v>0</v>
      </c>
      <c r="L21" s="400">
        <v>10</v>
      </c>
      <c r="M21" s="398">
        <v>64.650000000000006</v>
      </c>
      <c r="N21" s="400">
        <v>1</v>
      </c>
      <c r="O21" s="398">
        <v>10.16417</v>
      </c>
      <c r="P21" s="400">
        <v>10</v>
      </c>
      <c r="Q21" s="400">
        <v>0</v>
      </c>
      <c r="R21" s="400">
        <v>10</v>
      </c>
      <c r="S21" s="398">
        <v>64.650000000000006</v>
      </c>
    </row>
    <row r="22" spans="1:20" ht="21.95" customHeight="1">
      <c r="A22" s="593" t="s">
        <v>59</v>
      </c>
      <c r="B22" s="591">
        <v>0</v>
      </c>
      <c r="C22" s="592">
        <v>0</v>
      </c>
      <c r="D22" s="591">
        <v>0</v>
      </c>
      <c r="E22" s="591">
        <v>0</v>
      </c>
      <c r="F22" s="591">
        <v>0</v>
      </c>
      <c r="G22" s="592">
        <v>0</v>
      </c>
      <c r="H22" s="591">
        <v>1</v>
      </c>
      <c r="I22" s="592">
        <v>61.8</v>
      </c>
      <c r="J22" s="591">
        <v>5</v>
      </c>
      <c r="K22" s="591">
        <v>0</v>
      </c>
      <c r="L22" s="591">
        <v>5</v>
      </c>
      <c r="M22" s="592">
        <v>344</v>
      </c>
      <c r="N22" s="591">
        <v>1</v>
      </c>
      <c r="O22" s="592">
        <v>61.8</v>
      </c>
      <c r="P22" s="591">
        <v>5</v>
      </c>
      <c r="Q22" s="591">
        <v>0</v>
      </c>
      <c r="R22" s="591">
        <v>5</v>
      </c>
      <c r="S22" s="592">
        <v>344</v>
      </c>
      <c r="T22" s="594"/>
    </row>
    <row r="23" spans="1:20" ht="20.100000000000001" customHeight="1">
      <c r="A23" s="595" t="s">
        <v>829</v>
      </c>
      <c r="B23" s="321">
        <v>0</v>
      </c>
      <c r="C23" s="563">
        <v>0</v>
      </c>
      <c r="D23" s="321">
        <v>0</v>
      </c>
      <c r="E23" s="321">
        <v>0</v>
      </c>
      <c r="F23" s="321">
        <v>0</v>
      </c>
      <c r="G23" s="563">
        <v>0</v>
      </c>
      <c r="H23" s="321">
        <v>2</v>
      </c>
      <c r="I23" s="563">
        <v>33.654499999999999</v>
      </c>
      <c r="J23" s="321">
        <v>8</v>
      </c>
      <c r="K23" s="321">
        <v>3</v>
      </c>
      <c r="L23" s="321">
        <v>11</v>
      </c>
      <c r="M23" s="563">
        <v>319.14999999999998</v>
      </c>
      <c r="N23" s="321">
        <v>2</v>
      </c>
      <c r="O23" s="563">
        <v>33.654499999999999</v>
      </c>
      <c r="P23" s="321">
        <v>8</v>
      </c>
      <c r="Q23" s="321">
        <v>3</v>
      </c>
      <c r="R23" s="321">
        <v>11</v>
      </c>
      <c r="S23" s="563">
        <v>319.14999999999998</v>
      </c>
      <c r="T23" s="594"/>
    </row>
    <row r="24" spans="1:20" ht="20.100000000000001" customHeight="1">
      <c r="A24" s="584" t="s">
        <v>65</v>
      </c>
      <c r="B24" s="585">
        <v>0</v>
      </c>
      <c r="C24" s="586">
        <v>0</v>
      </c>
      <c r="D24" s="585">
        <v>0</v>
      </c>
      <c r="E24" s="587">
        <v>0</v>
      </c>
      <c r="F24" s="585">
        <v>0</v>
      </c>
      <c r="G24" s="586">
        <v>0</v>
      </c>
      <c r="H24" s="588">
        <v>3</v>
      </c>
      <c r="I24" s="589">
        <v>20.7</v>
      </c>
      <c r="J24" s="588">
        <v>35</v>
      </c>
      <c r="K24" s="588">
        <v>25</v>
      </c>
      <c r="L24" s="588">
        <v>60</v>
      </c>
      <c r="M24" s="589">
        <v>882.4</v>
      </c>
      <c r="N24" s="585">
        <v>3</v>
      </c>
      <c r="O24" s="586">
        <v>20.7</v>
      </c>
      <c r="P24" s="585">
        <v>35</v>
      </c>
      <c r="Q24" s="585">
        <v>25</v>
      </c>
      <c r="R24" s="585">
        <v>60</v>
      </c>
      <c r="S24" s="586">
        <v>882.4</v>
      </c>
    </row>
    <row r="25" spans="1:20" ht="20.100000000000001" customHeight="1">
      <c r="A25" s="559" t="s">
        <v>115</v>
      </c>
      <c r="B25" s="401">
        <v>0</v>
      </c>
      <c r="C25" s="469">
        <v>0</v>
      </c>
      <c r="D25" s="401">
        <v>0</v>
      </c>
      <c r="E25" s="590">
        <v>0</v>
      </c>
      <c r="F25" s="401">
        <v>0</v>
      </c>
      <c r="G25" s="469">
        <v>0</v>
      </c>
      <c r="H25" s="400">
        <v>2</v>
      </c>
      <c r="I25" s="398">
        <v>20.43</v>
      </c>
      <c r="J25" s="400">
        <v>33</v>
      </c>
      <c r="K25" s="400">
        <v>29</v>
      </c>
      <c r="L25" s="400">
        <v>62</v>
      </c>
      <c r="M25" s="398">
        <v>378.4</v>
      </c>
      <c r="N25" s="401">
        <v>2</v>
      </c>
      <c r="O25" s="469">
        <v>20.43</v>
      </c>
      <c r="P25" s="401">
        <v>33</v>
      </c>
      <c r="Q25" s="401">
        <v>29</v>
      </c>
      <c r="R25" s="401">
        <v>62</v>
      </c>
      <c r="S25" s="469">
        <v>378.4</v>
      </c>
    </row>
    <row r="26" spans="1:20" ht="20.100000000000001" customHeight="1">
      <c r="A26" s="559" t="s">
        <v>823</v>
      </c>
      <c r="B26" s="401">
        <v>1</v>
      </c>
      <c r="C26" s="469">
        <v>5.5</v>
      </c>
      <c r="D26" s="401">
        <v>9</v>
      </c>
      <c r="E26" s="590">
        <v>51</v>
      </c>
      <c r="F26" s="401">
        <v>60</v>
      </c>
      <c r="G26" s="469">
        <v>25</v>
      </c>
      <c r="H26" s="400">
        <v>1</v>
      </c>
      <c r="I26" s="398">
        <v>0.45</v>
      </c>
      <c r="J26" s="400">
        <v>5</v>
      </c>
      <c r="K26" s="400">
        <v>0</v>
      </c>
      <c r="L26" s="400">
        <v>5</v>
      </c>
      <c r="M26" s="398">
        <v>574</v>
      </c>
      <c r="N26" s="401">
        <v>2</v>
      </c>
      <c r="O26" s="469">
        <v>5.95</v>
      </c>
      <c r="P26" s="401">
        <v>14</v>
      </c>
      <c r="Q26" s="401">
        <v>51</v>
      </c>
      <c r="R26" s="401">
        <v>65</v>
      </c>
      <c r="S26" s="469">
        <v>599</v>
      </c>
    </row>
    <row r="27" spans="1:20" ht="20.100000000000001" customHeight="1">
      <c r="A27" s="705" t="s">
        <v>832</v>
      </c>
      <c r="B27" s="388">
        <v>0</v>
      </c>
      <c r="C27" s="464">
        <v>0</v>
      </c>
      <c r="D27" s="388">
        <v>0</v>
      </c>
      <c r="E27" s="764">
        <v>0</v>
      </c>
      <c r="F27" s="388">
        <v>0</v>
      </c>
      <c r="G27" s="464">
        <v>0</v>
      </c>
      <c r="H27" s="388">
        <v>1</v>
      </c>
      <c r="I27" s="464">
        <v>3.5</v>
      </c>
      <c r="J27" s="388">
        <v>3</v>
      </c>
      <c r="K27" s="388">
        <v>0</v>
      </c>
      <c r="L27" s="388">
        <v>3</v>
      </c>
      <c r="M27" s="464">
        <v>145</v>
      </c>
      <c r="N27" s="388">
        <v>1</v>
      </c>
      <c r="O27" s="464">
        <v>3.5</v>
      </c>
      <c r="P27" s="388">
        <v>3</v>
      </c>
      <c r="Q27" s="388">
        <v>0</v>
      </c>
      <c r="R27" s="388">
        <v>3</v>
      </c>
      <c r="S27" s="464">
        <v>145</v>
      </c>
    </row>
    <row r="28" spans="1:20" ht="20.100000000000001" customHeight="1">
      <c r="A28" s="559" t="s">
        <v>39</v>
      </c>
      <c r="B28" s="401">
        <v>0</v>
      </c>
      <c r="C28" s="469">
        <v>0</v>
      </c>
      <c r="D28" s="401">
        <v>0</v>
      </c>
      <c r="E28" s="590">
        <v>0</v>
      </c>
      <c r="F28" s="401">
        <v>0</v>
      </c>
      <c r="G28" s="469">
        <v>0</v>
      </c>
      <c r="H28" s="400">
        <v>2</v>
      </c>
      <c r="I28" s="398">
        <v>57.28</v>
      </c>
      <c r="J28" s="400">
        <v>22</v>
      </c>
      <c r="K28" s="400">
        <v>8</v>
      </c>
      <c r="L28" s="400">
        <v>30</v>
      </c>
      <c r="M28" s="398">
        <v>146.57</v>
      </c>
      <c r="N28" s="401">
        <v>2</v>
      </c>
      <c r="O28" s="469">
        <v>57.28</v>
      </c>
      <c r="P28" s="401">
        <v>22</v>
      </c>
      <c r="Q28" s="401">
        <v>8</v>
      </c>
      <c r="R28" s="401">
        <v>30</v>
      </c>
      <c r="S28" s="469">
        <v>146.57</v>
      </c>
    </row>
    <row r="29" spans="1:20" ht="20.100000000000001" customHeight="1">
      <c r="A29" s="690" t="s">
        <v>172</v>
      </c>
      <c r="B29" s="619">
        <v>1</v>
      </c>
      <c r="C29" s="620">
        <v>5.5</v>
      </c>
      <c r="D29" s="619">
        <v>9</v>
      </c>
      <c r="E29" s="691">
        <v>51</v>
      </c>
      <c r="F29" s="619">
        <v>60</v>
      </c>
      <c r="G29" s="620">
        <v>25</v>
      </c>
      <c r="H29" s="619">
        <v>41</v>
      </c>
      <c r="I29" s="620">
        <v>1630.0758369999999</v>
      </c>
      <c r="J29" s="619">
        <v>580</v>
      </c>
      <c r="K29" s="619">
        <v>812</v>
      </c>
      <c r="L29" s="619">
        <v>1392</v>
      </c>
      <c r="M29" s="620">
        <v>17448.579999999998</v>
      </c>
      <c r="N29" s="619">
        <v>42</v>
      </c>
      <c r="O29" s="620">
        <v>1635.5758369999999</v>
      </c>
      <c r="P29" s="619">
        <v>589</v>
      </c>
      <c r="Q29" s="619">
        <v>863</v>
      </c>
      <c r="R29" s="619">
        <v>1452</v>
      </c>
      <c r="S29" s="620">
        <v>17473.579999999998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27559055118110237" right="0.11811023622047245" top="0.74803149606299213" bottom="0.6692913385826772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sqref="A1:S1"/>
    </sheetView>
  </sheetViews>
  <sheetFormatPr defaultColWidth="9.125" defaultRowHeight="20.100000000000001" customHeight="1"/>
  <cols>
    <col min="1" max="1" width="7.375" style="574" customWidth="1"/>
    <col min="2" max="2" width="5.5" style="575" customWidth="1"/>
    <col min="3" max="3" width="7.5" style="575" customWidth="1"/>
    <col min="4" max="4" width="5.125" style="575" bestFit="1" customWidth="1"/>
    <col min="5" max="5" width="5.625" style="575" bestFit="1" customWidth="1"/>
    <col min="6" max="6" width="5.25" style="575" customWidth="1"/>
    <col min="7" max="7" width="6.875" style="578" customWidth="1"/>
    <col min="8" max="8" width="5.375" style="576" customWidth="1"/>
    <col min="9" max="9" width="8.5" style="577" customWidth="1"/>
    <col min="10" max="11" width="6.375" style="576" bestFit="1" customWidth="1"/>
    <col min="12" max="12" width="6.625" style="576" bestFit="1" customWidth="1"/>
    <col min="13" max="13" width="9.25" style="577" customWidth="1"/>
    <col min="14" max="14" width="5.375" style="575" customWidth="1"/>
    <col min="15" max="15" width="8.875" style="578" customWidth="1"/>
    <col min="16" max="17" width="6.75" style="575" customWidth="1"/>
    <col min="18" max="18" width="6.875" style="575" bestFit="1" customWidth="1"/>
    <col min="19" max="19" width="9.25" style="578" bestFit="1" customWidth="1"/>
    <col min="20" max="16384" width="9.125" style="564"/>
  </cols>
  <sheetData>
    <row r="1" spans="1:19" ht="20.100000000000001" customHeight="1">
      <c r="A1" s="913" t="s">
        <v>1332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</row>
    <row r="2" spans="1:19" ht="20.100000000000001" customHeight="1">
      <c r="A2" s="920" t="s">
        <v>279</v>
      </c>
      <c r="B2" s="835" t="s">
        <v>261</v>
      </c>
      <c r="C2" s="836"/>
      <c r="D2" s="836"/>
      <c r="E2" s="836"/>
      <c r="F2" s="836"/>
      <c r="G2" s="837"/>
      <c r="H2" s="895" t="s">
        <v>262</v>
      </c>
      <c r="I2" s="896"/>
      <c r="J2" s="896"/>
      <c r="K2" s="896"/>
      <c r="L2" s="896"/>
      <c r="M2" s="897"/>
      <c r="N2" s="895" t="s">
        <v>189</v>
      </c>
      <c r="O2" s="896"/>
      <c r="P2" s="896"/>
      <c r="Q2" s="896"/>
      <c r="R2" s="896"/>
      <c r="S2" s="898"/>
    </row>
    <row r="3" spans="1:19" ht="20.100000000000001" customHeight="1">
      <c r="A3" s="921"/>
      <c r="B3" s="89" t="s">
        <v>173</v>
      </c>
      <c r="C3" s="565" t="s">
        <v>176</v>
      </c>
      <c r="D3" s="844" t="s">
        <v>177</v>
      </c>
      <c r="E3" s="845"/>
      <c r="F3" s="846"/>
      <c r="G3" s="721" t="s">
        <v>235</v>
      </c>
      <c r="H3" s="566" t="s">
        <v>173</v>
      </c>
      <c r="I3" s="88" t="s">
        <v>176</v>
      </c>
      <c r="J3" s="914" t="s">
        <v>177</v>
      </c>
      <c r="K3" s="915"/>
      <c r="L3" s="916"/>
      <c r="M3" s="719" t="s">
        <v>235</v>
      </c>
      <c r="N3" s="567" t="s">
        <v>173</v>
      </c>
      <c r="O3" s="271" t="s">
        <v>176</v>
      </c>
      <c r="P3" s="917" t="s">
        <v>177</v>
      </c>
      <c r="Q3" s="918"/>
      <c r="R3" s="919"/>
      <c r="S3" s="717" t="s">
        <v>235</v>
      </c>
    </row>
    <row r="4" spans="1:19" ht="20.100000000000001" customHeight="1">
      <c r="A4" s="922"/>
      <c r="B4" s="93" t="s">
        <v>178</v>
      </c>
      <c r="C4" s="568" t="s">
        <v>179</v>
      </c>
      <c r="D4" s="569" t="s">
        <v>180</v>
      </c>
      <c r="E4" s="570" t="s">
        <v>181</v>
      </c>
      <c r="F4" s="94" t="s">
        <v>172</v>
      </c>
      <c r="G4" s="722" t="s">
        <v>236</v>
      </c>
      <c r="H4" s="24" t="s">
        <v>178</v>
      </c>
      <c r="I4" s="90" t="s">
        <v>179</v>
      </c>
      <c r="J4" s="26" t="s">
        <v>180</v>
      </c>
      <c r="K4" s="27" t="s">
        <v>181</v>
      </c>
      <c r="L4" s="26" t="s">
        <v>172</v>
      </c>
      <c r="M4" s="720" t="s">
        <v>236</v>
      </c>
      <c r="N4" s="571" t="s">
        <v>178</v>
      </c>
      <c r="O4" s="572" t="s">
        <v>179</v>
      </c>
      <c r="P4" s="29" t="s">
        <v>180</v>
      </c>
      <c r="Q4" s="573" t="s">
        <v>181</v>
      </c>
      <c r="R4" s="573" t="s">
        <v>172</v>
      </c>
      <c r="S4" s="762" t="s">
        <v>236</v>
      </c>
    </row>
    <row r="5" spans="1:19" ht="20.100000000000001" customHeight="1">
      <c r="A5" s="596" t="s">
        <v>98</v>
      </c>
      <c r="B5" s="597">
        <v>0</v>
      </c>
      <c r="C5" s="598">
        <v>0</v>
      </c>
      <c r="D5" s="597">
        <v>0</v>
      </c>
      <c r="E5" s="597">
        <v>0</v>
      </c>
      <c r="F5" s="597">
        <v>0</v>
      </c>
      <c r="G5" s="598">
        <v>0</v>
      </c>
      <c r="H5" s="599">
        <v>4</v>
      </c>
      <c r="I5" s="600">
        <v>154.65</v>
      </c>
      <c r="J5" s="599">
        <v>57</v>
      </c>
      <c r="K5" s="599">
        <v>25</v>
      </c>
      <c r="L5" s="599">
        <v>82</v>
      </c>
      <c r="M5" s="600">
        <v>1233.33</v>
      </c>
      <c r="N5" s="599">
        <v>4</v>
      </c>
      <c r="O5" s="600">
        <v>154.65</v>
      </c>
      <c r="P5" s="599">
        <v>57</v>
      </c>
      <c r="Q5" s="599">
        <v>25</v>
      </c>
      <c r="R5" s="599">
        <v>82</v>
      </c>
      <c r="S5" s="600">
        <v>1233.33</v>
      </c>
    </row>
    <row r="6" spans="1:19" ht="20.100000000000001" customHeight="1">
      <c r="A6" s="601" t="s">
        <v>106</v>
      </c>
      <c r="B6" s="602">
        <v>0</v>
      </c>
      <c r="C6" s="603">
        <v>0</v>
      </c>
      <c r="D6" s="602">
        <v>0</v>
      </c>
      <c r="E6" s="602">
        <v>0</v>
      </c>
      <c r="F6" s="602">
        <v>0</v>
      </c>
      <c r="G6" s="603">
        <v>0</v>
      </c>
      <c r="H6" s="591">
        <v>1</v>
      </c>
      <c r="I6" s="592">
        <v>3.8</v>
      </c>
      <c r="J6" s="591">
        <v>2</v>
      </c>
      <c r="K6" s="591">
        <v>0</v>
      </c>
      <c r="L6" s="591">
        <v>2</v>
      </c>
      <c r="M6" s="592">
        <v>80</v>
      </c>
      <c r="N6" s="591">
        <v>1</v>
      </c>
      <c r="O6" s="592">
        <v>3.8</v>
      </c>
      <c r="P6" s="591">
        <v>2</v>
      </c>
      <c r="Q6" s="591">
        <v>0</v>
      </c>
      <c r="R6" s="591">
        <v>2</v>
      </c>
      <c r="S6" s="592">
        <v>80</v>
      </c>
    </row>
    <row r="7" spans="1:19" ht="20.100000000000001" customHeight="1">
      <c r="A7" s="601" t="s">
        <v>71</v>
      </c>
      <c r="B7" s="602">
        <v>0</v>
      </c>
      <c r="C7" s="603">
        <v>0</v>
      </c>
      <c r="D7" s="602">
        <v>0</v>
      </c>
      <c r="E7" s="602">
        <v>0</v>
      </c>
      <c r="F7" s="602">
        <v>0</v>
      </c>
      <c r="G7" s="603">
        <v>0</v>
      </c>
      <c r="H7" s="591">
        <v>6</v>
      </c>
      <c r="I7" s="592">
        <v>19.29</v>
      </c>
      <c r="J7" s="591">
        <v>20</v>
      </c>
      <c r="K7" s="591">
        <v>1</v>
      </c>
      <c r="L7" s="591">
        <v>21</v>
      </c>
      <c r="M7" s="592">
        <v>1578</v>
      </c>
      <c r="N7" s="591">
        <v>6</v>
      </c>
      <c r="O7" s="592">
        <v>19.29</v>
      </c>
      <c r="P7" s="591">
        <v>20</v>
      </c>
      <c r="Q7" s="591">
        <v>1</v>
      </c>
      <c r="R7" s="591">
        <v>21</v>
      </c>
      <c r="S7" s="592">
        <v>1578</v>
      </c>
    </row>
    <row r="8" spans="1:19" ht="20.100000000000001" customHeight="1">
      <c r="A8" s="601" t="s">
        <v>107</v>
      </c>
      <c r="B8" s="602">
        <v>0</v>
      </c>
      <c r="C8" s="603">
        <v>0</v>
      </c>
      <c r="D8" s="602">
        <v>0</v>
      </c>
      <c r="E8" s="602">
        <v>0</v>
      </c>
      <c r="F8" s="602">
        <v>0</v>
      </c>
      <c r="G8" s="603">
        <v>0</v>
      </c>
      <c r="H8" s="591">
        <v>3</v>
      </c>
      <c r="I8" s="592">
        <v>9.25</v>
      </c>
      <c r="J8" s="591">
        <v>15</v>
      </c>
      <c r="K8" s="591">
        <v>1</v>
      </c>
      <c r="L8" s="591">
        <v>16</v>
      </c>
      <c r="M8" s="592">
        <v>3493</v>
      </c>
      <c r="N8" s="591">
        <v>3</v>
      </c>
      <c r="O8" s="592">
        <v>9.25</v>
      </c>
      <c r="P8" s="591">
        <v>15</v>
      </c>
      <c r="Q8" s="591">
        <v>1</v>
      </c>
      <c r="R8" s="591">
        <v>16</v>
      </c>
      <c r="S8" s="592">
        <v>3493</v>
      </c>
    </row>
    <row r="9" spans="1:19" ht="20.100000000000001" customHeight="1">
      <c r="A9" s="601" t="s">
        <v>108</v>
      </c>
      <c r="B9" s="602">
        <v>0</v>
      </c>
      <c r="C9" s="603">
        <v>0</v>
      </c>
      <c r="D9" s="602">
        <v>0</v>
      </c>
      <c r="E9" s="602">
        <v>0</v>
      </c>
      <c r="F9" s="602">
        <v>0</v>
      </c>
      <c r="G9" s="603">
        <v>0</v>
      </c>
      <c r="H9" s="591">
        <v>1</v>
      </c>
      <c r="I9" s="592">
        <v>5.8</v>
      </c>
      <c r="J9" s="591">
        <v>20</v>
      </c>
      <c r="K9" s="591">
        <v>3</v>
      </c>
      <c r="L9" s="591">
        <v>23</v>
      </c>
      <c r="M9" s="592">
        <v>2434.15</v>
      </c>
      <c r="N9" s="591">
        <v>1</v>
      </c>
      <c r="O9" s="592">
        <v>5.8</v>
      </c>
      <c r="P9" s="591">
        <v>20</v>
      </c>
      <c r="Q9" s="591">
        <v>3</v>
      </c>
      <c r="R9" s="591">
        <v>23</v>
      </c>
      <c r="S9" s="592">
        <v>2434.15</v>
      </c>
    </row>
    <row r="10" spans="1:19" ht="20.100000000000001" customHeight="1">
      <c r="A10" s="601" t="s">
        <v>344</v>
      </c>
      <c r="B10" s="602">
        <v>0</v>
      </c>
      <c r="C10" s="603">
        <v>0</v>
      </c>
      <c r="D10" s="602">
        <v>0</v>
      </c>
      <c r="E10" s="602">
        <v>0</v>
      </c>
      <c r="F10" s="602">
        <v>0</v>
      </c>
      <c r="G10" s="603">
        <v>0</v>
      </c>
      <c r="H10" s="591">
        <v>1</v>
      </c>
      <c r="I10" s="592">
        <v>85</v>
      </c>
      <c r="J10" s="591">
        <v>16</v>
      </c>
      <c r="K10" s="591">
        <v>0</v>
      </c>
      <c r="L10" s="591">
        <v>16</v>
      </c>
      <c r="M10" s="592">
        <v>1597.8</v>
      </c>
      <c r="N10" s="591">
        <v>1</v>
      </c>
      <c r="O10" s="592">
        <v>85</v>
      </c>
      <c r="P10" s="591">
        <v>16</v>
      </c>
      <c r="Q10" s="591">
        <v>0</v>
      </c>
      <c r="R10" s="591">
        <v>16</v>
      </c>
      <c r="S10" s="592">
        <v>1597.8</v>
      </c>
    </row>
    <row r="11" spans="1:19" ht="20.100000000000001" customHeight="1">
      <c r="A11" s="601" t="s">
        <v>118</v>
      </c>
      <c r="B11" s="602">
        <v>0</v>
      </c>
      <c r="C11" s="603">
        <v>0</v>
      </c>
      <c r="D11" s="602">
        <v>0</v>
      </c>
      <c r="E11" s="602">
        <v>0</v>
      </c>
      <c r="F11" s="602">
        <v>0</v>
      </c>
      <c r="G11" s="603">
        <v>0</v>
      </c>
      <c r="H11" s="591">
        <v>2</v>
      </c>
      <c r="I11" s="592">
        <v>30.39</v>
      </c>
      <c r="J11" s="591">
        <v>5</v>
      </c>
      <c r="K11" s="591">
        <v>2</v>
      </c>
      <c r="L11" s="591">
        <v>7</v>
      </c>
      <c r="M11" s="592">
        <v>360</v>
      </c>
      <c r="N11" s="591">
        <v>2</v>
      </c>
      <c r="O11" s="592">
        <v>30.39</v>
      </c>
      <c r="P11" s="591">
        <v>5</v>
      </c>
      <c r="Q11" s="591">
        <v>2</v>
      </c>
      <c r="R11" s="591">
        <v>7</v>
      </c>
      <c r="S11" s="592">
        <v>360</v>
      </c>
    </row>
    <row r="12" spans="1:19" ht="20.100000000000001" customHeight="1">
      <c r="A12" s="601" t="s">
        <v>389</v>
      </c>
      <c r="B12" s="602">
        <v>0</v>
      </c>
      <c r="C12" s="603">
        <v>0</v>
      </c>
      <c r="D12" s="602">
        <v>0</v>
      </c>
      <c r="E12" s="602">
        <v>0</v>
      </c>
      <c r="F12" s="602">
        <v>0</v>
      </c>
      <c r="G12" s="603">
        <v>0</v>
      </c>
      <c r="H12" s="591">
        <v>1</v>
      </c>
      <c r="I12" s="592">
        <v>40</v>
      </c>
      <c r="J12" s="591">
        <v>6</v>
      </c>
      <c r="K12" s="591">
        <v>4</v>
      </c>
      <c r="L12" s="591">
        <v>10</v>
      </c>
      <c r="M12" s="592">
        <v>70.67</v>
      </c>
      <c r="N12" s="591">
        <v>1</v>
      </c>
      <c r="O12" s="592">
        <v>40</v>
      </c>
      <c r="P12" s="591">
        <v>6</v>
      </c>
      <c r="Q12" s="591">
        <v>4</v>
      </c>
      <c r="R12" s="591">
        <v>10</v>
      </c>
      <c r="S12" s="592">
        <v>70.67</v>
      </c>
    </row>
    <row r="13" spans="1:19" ht="20.100000000000001" customHeight="1">
      <c r="A13" s="601" t="s">
        <v>50</v>
      </c>
      <c r="B13" s="602">
        <v>0</v>
      </c>
      <c r="C13" s="603">
        <v>0</v>
      </c>
      <c r="D13" s="602">
        <v>0</v>
      </c>
      <c r="E13" s="602">
        <v>0</v>
      </c>
      <c r="F13" s="602">
        <v>0</v>
      </c>
      <c r="G13" s="603">
        <v>0</v>
      </c>
      <c r="H13" s="591">
        <v>1</v>
      </c>
      <c r="I13" s="592">
        <v>1.3</v>
      </c>
      <c r="J13" s="591">
        <v>25</v>
      </c>
      <c r="K13" s="591">
        <v>0</v>
      </c>
      <c r="L13" s="591">
        <v>25</v>
      </c>
      <c r="M13" s="592">
        <v>188</v>
      </c>
      <c r="N13" s="591">
        <v>1</v>
      </c>
      <c r="O13" s="592">
        <v>1.3</v>
      </c>
      <c r="P13" s="591">
        <v>25</v>
      </c>
      <c r="Q13" s="591">
        <v>0</v>
      </c>
      <c r="R13" s="591">
        <v>25</v>
      </c>
      <c r="S13" s="592">
        <v>188</v>
      </c>
    </row>
    <row r="14" spans="1:19" ht="20.100000000000001" customHeight="1">
      <c r="A14" s="601" t="s">
        <v>49</v>
      </c>
      <c r="B14" s="602">
        <v>0</v>
      </c>
      <c r="C14" s="603">
        <v>0</v>
      </c>
      <c r="D14" s="602">
        <v>0</v>
      </c>
      <c r="E14" s="602">
        <v>0</v>
      </c>
      <c r="F14" s="602">
        <v>0</v>
      </c>
      <c r="G14" s="603">
        <v>0</v>
      </c>
      <c r="H14" s="591">
        <v>1</v>
      </c>
      <c r="I14" s="592">
        <v>4.5</v>
      </c>
      <c r="J14" s="591">
        <v>7</v>
      </c>
      <c r="K14" s="591">
        <v>2</v>
      </c>
      <c r="L14" s="591">
        <v>9</v>
      </c>
      <c r="M14" s="592">
        <v>238.5</v>
      </c>
      <c r="N14" s="591">
        <v>1</v>
      </c>
      <c r="O14" s="592">
        <v>4.5</v>
      </c>
      <c r="P14" s="591">
        <v>7</v>
      </c>
      <c r="Q14" s="591">
        <v>2</v>
      </c>
      <c r="R14" s="591">
        <v>9</v>
      </c>
      <c r="S14" s="592">
        <v>238.5</v>
      </c>
    </row>
    <row r="15" spans="1:19" ht="20.100000000000001" customHeight="1">
      <c r="A15" s="601" t="s">
        <v>132</v>
      </c>
      <c r="B15" s="602">
        <v>0</v>
      </c>
      <c r="C15" s="603">
        <v>0</v>
      </c>
      <c r="D15" s="602">
        <v>0</v>
      </c>
      <c r="E15" s="602">
        <v>0</v>
      </c>
      <c r="F15" s="602">
        <v>0</v>
      </c>
      <c r="G15" s="603">
        <v>0</v>
      </c>
      <c r="H15" s="591">
        <v>1</v>
      </c>
      <c r="I15" s="592">
        <v>0.21</v>
      </c>
      <c r="J15" s="591">
        <v>2</v>
      </c>
      <c r="K15" s="591">
        <v>2</v>
      </c>
      <c r="L15" s="591">
        <v>4</v>
      </c>
      <c r="M15" s="592">
        <v>92.5</v>
      </c>
      <c r="N15" s="591">
        <v>1</v>
      </c>
      <c r="O15" s="592">
        <v>0.21</v>
      </c>
      <c r="P15" s="591">
        <v>2</v>
      </c>
      <c r="Q15" s="591">
        <v>2</v>
      </c>
      <c r="R15" s="591">
        <v>4</v>
      </c>
      <c r="S15" s="592">
        <v>92.5</v>
      </c>
    </row>
    <row r="16" spans="1:19" ht="20.100000000000001" customHeight="1">
      <c r="A16" s="601" t="s">
        <v>1311</v>
      </c>
      <c r="B16" s="602">
        <v>0</v>
      </c>
      <c r="C16" s="603">
        <v>0</v>
      </c>
      <c r="D16" s="602">
        <v>0</v>
      </c>
      <c r="E16" s="602">
        <v>0</v>
      </c>
      <c r="F16" s="602">
        <v>0</v>
      </c>
      <c r="G16" s="603">
        <v>0</v>
      </c>
      <c r="H16" s="591">
        <v>1</v>
      </c>
      <c r="I16" s="592">
        <v>17</v>
      </c>
      <c r="J16" s="591">
        <v>65</v>
      </c>
      <c r="K16" s="591">
        <v>25</v>
      </c>
      <c r="L16" s="591">
        <v>90</v>
      </c>
      <c r="M16" s="592">
        <v>136.44</v>
      </c>
      <c r="N16" s="591">
        <v>1</v>
      </c>
      <c r="O16" s="592">
        <v>17</v>
      </c>
      <c r="P16" s="591">
        <v>65</v>
      </c>
      <c r="Q16" s="591">
        <v>25</v>
      </c>
      <c r="R16" s="591">
        <v>90</v>
      </c>
      <c r="S16" s="592">
        <v>136.44</v>
      </c>
    </row>
    <row r="17" spans="1:19" ht="20.100000000000001" customHeight="1">
      <c r="A17" s="601" t="s">
        <v>869</v>
      </c>
      <c r="B17" s="602">
        <v>0</v>
      </c>
      <c r="C17" s="603">
        <v>0</v>
      </c>
      <c r="D17" s="602">
        <v>0</v>
      </c>
      <c r="E17" s="602">
        <v>0</v>
      </c>
      <c r="F17" s="602">
        <v>0</v>
      </c>
      <c r="G17" s="603">
        <v>0</v>
      </c>
      <c r="H17" s="591">
        <v>1</v>
      </c>
      <c r="I17" s="592">
        <v>11</v>
      </c>
      <c r="J17" s="591">
        <v>15</v>
      </c>
      <c r="K17" s="591">
        <v>10</v>
      </c>
      <c r="L17" s="591">
        <v>25</v>
      </c>
      <c r="M17" s="592">
        <v>112</v>
      </c>
      <c r="N17" s="591">
        <v>1</v>
      </c>
      <c r="O17" s="592">
        <v>11</v>
      </c>
      <c r="P17" s="591">
        <v>15</v>
      </c>
      <c r="Q17" s="591">
        <v>10</v>
      </c>
      <c r="R17" s="591">
        <v>25</v>
      </c>
      <c r="S17" s="592">
        <v>112</v>
      </c>
    </row>
    <row r="18" spans="1:19" ht="20.100000000000001" customHeight="1">
      <c r="A18" s="601" t="s">
        <v>492</v>
      </c>
      <c r="B18" s="602">
        <v>0</v>
      </c>
      <c r="C18" s="603">
        <v>0</v>
      </c>
      <c r="D18" s="602">
        <v>0</v>
      </c>
      <c r="E18" s="602">
        <v>0</v>
      </c>
      <c r="F18" s="602">
        <v>0</v>
      </c>
      <c r="G18" s="603">
        <v>0</v>
      </c>
      <c r="H18" s="591">
        <v>1</v>
      </c>
      <c r="I18" s="592">
        <v>19</v>
      </c>
      <c r="J18" s="591">
        <v>12</v>
      </c>
      <c r="K18" s="591">
        <v>10</v>
      </c>
      <c r="L18" s="591">
        <v>22</v>
      </c>
      <c r="M18" s="592">
        <v>142.5</v>
      </c>
      <c r="N18" s="591">
        <v>1</v>
      </c>
      <c r="O18" s="592">
        <v>19</v>
      </c>
      <c r="P18" s="591">
        <v>12</v>
      </c>
      <c r="Q18" s="591">
        <v>10</v>
      </c>
      <c r="R18" s="591">
        <v>22</v>
      </c>
      <c r="S18" s="592">
        <v>142.5</v>
      </c>
    </row>
    <row r="19" spans="1:19" ht="20.100000000000001" customHeight="1">
      <c r="A19" s="601" t="s">
        <v>503</v>
      </c>
      <c r="B19" s="602">
        <v>0</v>
      </c>
      <c r="C19" s="603">
        <v>0</v>
      </c>
      <c r="D19" s="602">
        <v>0</v>
      </c>
      <c r="E19" s="602">
        <v>0</v>
      </c>
      <c r="F19" s="602">
        <v>0</v>
      </c>
      <c r="G19" s="603">
        <v>0</v>
      </c>
      <c r="H19" s="591">
        <v>1</v>
      </c>
      <c r="I19" s="592">
        <v>166</v>
      </c>
      <c r="J19" s="591">
        <v>18</v>
      </c>
      <c r="K19" s="591">
        <v>19</v>
      </c>
      <c r="L19" s="591">
        <v>37</v>
      </c>
      <c r="M19" s="592">
        <v>1128.07</v>
      </c>
      <c r="N19" s="591">
        <v>1</v>
      </c>
      <c r="O19" s="592">
        <v>166</v>
      </c>
      <c r="P19" s="591">
        <v>18</v>
      </c>
      <c r="Q19" s="591">
        <v>19</v>
      </c>
      <c r="R19" s="591">
        <v>37</v>
      </c>
      <c r="S19" s="592">
        <v>1128.07</v>
      </c>
    </row>
    <row r="20" spans="1:19" ht="20.100000000000001" customHeight="1">
      <c r="A20" s="601" t="s">
        <v>91</v>
      </c>
      <c r="B20" s="602">
        <v>0</v>
      </c>
      <c r="C20" s="603">
        <v>0</v>
      </c>
      <c r="D20" s="602">
        <v>0</v>
      </c>
      <c r="E20" s="602">
        <v>0</v>
      </c>
      <c r="F20" s="602">
        <v>0</v>
      </c>
      <c r="G20" s="603">
        <v>0</v>
      </c>
      <c r="H20" s="591">
        <v>1</v>
      </c>
      <c r="I20" s="592">
        <v>21</v>
      </c>
      <c r="J20" s="591">
        <v>5</v>
      </c>
      <c r="K20" s="591">
        <v>5</v>
      </c>
      <c r="L20" s="591">
        <v>10</v>
      </c>
      <c r="M20" s="592">
        <v>77.099999999999994</v>
      </c>
      <c r="N20" s="591">
        <v>1</v>
      </c>
      <c r="O20" s="592">
        <v>21</v>
      </c>
      <c r="P20" s="591">
        <v>5</v>
      </c>
      <c r="Q20" s="591">
        <v>5</v>
      </c>
      <c r="R20" s="591">
        <v>10</v>
      </c>
      <c r="S20" s="592">
        <v>77.099999999999994</v>
      </c>
    </row>
    <row r="21" spans="1:19" ht="20.100000000000001" customHeight="1">
      <c r="A21" s="601" t="s">
        <v>62</v>
      </c>
      <c r="B21" s="602">
        <v>0</v>
      </c>
      <c r="C21" s="603">
        <v>0</v>
      </c>
      <c r="D21" s="602">
        <v>0</v>
      </c>
      <c r="E21" s="602">
        <v>0</v>
      </c>
      <c r="F21" s="602">
        <v>0</v>
      </c>
      <c r="G21" s="603">
        <v>0</v>
      </c>
      <c r="H21" s="591">
        <v>1</v>
      </c>
      <c r="I21" s="592">
        <v>17.899999999999999</v>
      </c>
      <c r="J21" s="591">
        <v>30</v>
      </c>
      <c r="K21" s="591">
        <v>29</v>
      </c>
      <c r="L21" s="591">
        <v>59</v>
      </c>
      <c r="M21" s="592">
        <v>240.4</v>
      </c>
      <c r="N21" s="591">
        <v>1</v>
      </c>
      <c r="O21" s="592">
        <v>17.899999999999999</v>
      </c>
      <c r="P21" s="591">
        <v>30</v>
      </c>
      <c r="Q21" s="591">
        <v>29</v>
      </c>
      <c r="R21" s="591">
        <v>59</v>
      </c>
      <c r="S21" s="592">
        <v>240.4</v>
      </c>
    </row>
    <row r="22" spans="1:19" ht="20.100000000000001" customHeight="1">
      <c r="A22" s="601" t="s">
        <v>47</v>
      </c>
      <c r="B22" s="602">
        <v>0</v>
      </c>
      <c r="C22" s="603">
        <v>0</v>
      </c>
      <c r="D22" s="602">
        <v>0</v>
      </c>
      <c r="E22" s="602">
        <v>0</v>
      </c>
      <c r="F22" s="602">
        <v>0</v>
      </c>
      <c r="G22" s="603">
        <v>0</v>
      </c>
      <c r="H22" s="591">
        <v>2</v>
      </c>
      <c r="I22" s="592">
        <v>20</v>
      </c>
      <c r="J22" s="591">
        <v>20</v>
      </c>
      <c r="K22" s="591">
        <v>10</v>
      </c>
      <c r="L22" s="591">
        <v>30</v>
      </c>
      <c r="M22" s="592">
        <v>821</v>
      </c>
      <c r="N22" s="591">
        <v>2</v>
      </c>
      <c r="O22" s="592">
        <v>20</v>
      </c>
      <c r="P22" s="591">
        <v>20</v>
      </c>
      <c r="Q22" s="591">
        <v>10</v>
      </c>
      <c r="R22" s="591">
        <v>30</v>
      </c>
      <c r="S22" s="592">
        <v>821</v>
      </c>
    </row>
    <row r="23" spans="1:19" ht="20.100000000000001" customHeight="1">
      <c r="A23" s="601" t="s">
        <v>82</v>
      </c>
      <c r="B23" s="602">
        <v>0</v>
      </c>
      <c r="C23" s="603">
        <v>0</v>
      </c>
      <c r="D23" s="602">
        <v>0</v>
      </c>
      <c r="E23" s="602">
        <v>0</v>
      </c>
      <c r="F23" s="602">
        <v>0</v>
      </c>
      <c r="G23" s="603">
        <v>0</v>
      </c>
      <c r="H23" s="591">
        <v>1</v>
      </c>
      <c r="I23" s="592">
        <v>7.6544999999999996</v>
      </c>
      <c r="J23" s="591">
        <v>5</v>
      </c>
      <c r="K23" s="591">
        <v>2</v>
      </c>
      <c r="L23" s="591">
        <v>7</v>
      </c>
      <c r="M23" s="592">
        <v>144.15</v>
      </c>
      <c r="N23" s="591">
        <v>1</v>
      </c>
      <c r="O23" s="592">
        <v>7.6544999999999996</v>
      </c>
      <c r="P23" s="591">
        <v>5</v>
      </c>
      <c r="Q23" s="591">
        <v>2</v>
      </c>
      <c r="R23" s="591">
        <v>7</v>
      </c>
      <c r="S23" s="592">
        <v>144.15</v>
      </c>
    </row>
    <row r="24" spans="1:19" ht="20.100000000000001" customHeight="1">
      <c r="A24" s="635" t="s">
        <v>592</v>
      </c>
      <c r="B24" s="636">
        <v>0</v>
      </c>
      <c r="C24" s="637">
        <v>0</v>
      </c>
      <c r="D24" s="636">
        <v>0</v>
      </c>
      <c r="E24" s="636">
        <v>0</v>
      </c>
      <c r="F24" s="636">
        <v>0</v>
      </c>
      <c r="G24" s="637">
        <v>0</v>
      </c>
      <c r="H24" s="638">
        <v>1</v>
      </c>
      <c r="I24" s="639">
        <v>2.25</v>
      </c>
      <c r="J24" s="638">
        <v>3</v>
      </c>
      <c r="K24" s="638">
        <v>2</v>
      </c>
      <c r="L24" s="638">
        <v>5</v>
      </c>
      <c r="M24" s="639">
        <v>105.78</v>
      </c>
      <c r="N24" s="638">
        <v>1</v>
      </c>
      <c r="O24" s="639">
        <v>2.25</v>
      </c>
      <c r="P24" s="638">
        <v>3</v>
      </c>
      <c r="Q24" s="638">
        <v>2</v>
      </c>
      <c r="R24" s="638">
        <v>5</v>
      </c>
      <c r="S24" s="639">
        <v>105.78</v>
      </c>
    </row>
    <row r="25" spans="1:19" ht="20.100000000000001" customHeight="1">
      <c r="A25" s="631" t="s">
        <v>78</v>
      </c>
      <c r="B25" s="632">
        <v>0</v>
      </c>
      <c r="C25" s="633">
        <v>0</v>
      </c>
      <c r="D25" s="632">
        <v>0</v>
      </c>
      <c r="E25" s="632">
        <v>0</v>
      </c>
      <c r="F25" s="632">
        <v>0</v>
      </c>
      <c r="G25" s="633">
        <v>0</v>
      </c>
      <c r="H25" s="634">
        <v>2</v>
      </c>
      <c r="I25" s="633">
        <v>102.05</v>
      </c>
      <c r="J25" s="634">
        <v>52</v>
      </c>
      <c r="K25" s="634">
        <v>11</v>
      </c>
      <c r="L25" s="634">
        <v>63</v>
      </c>
      <c r="M25" s="633">
        <v>576.71</v>
      </c>
      <c r="N25" s="605">
        <v>2</v>
      </c>
      <c r="O25" s="606">
        <v>102.05</v>
      </c>
      <c r="P25" s="605">
        <v>52</v>
      </c>
      <c r="Q25" s="605">
        <v>11</v>
      </c>
      <c r="R25" s="605">
        <v>63</v>
      </c>
      <c r="S25" s="606">
        <v>576.71</v>
      </c>
    </row>
    <row r="26" spans="1:19" ht="20.100000000000001" customHeight="1">
      <c r="A26" s="631" t="s">
        <v>38</v>
      </c>
      <c r="B26" s="632">
        <v>0</v>
      </c>
      <c r="C26" s="633">
        <v>0</v>
      </c>
      <c r="D26" s="632">
        <v>0</v>
      </c>
      <c r="E26" s="632">
        <v>0</v>
      </c>
      <c r="F26" s="632">
        <v>0</v>
      </c>
      <c r="G26" s="633">
        <v>0</v>
      </c>
      <c r="H26" s="605">
        <v>1</v>
      </c>
      <c r="I26" s="606">
        <v>19.600000000000001</v>
      </c>
      <c r="J26" s="605">
        <v>12</v>
      </c>
      <c r="K26" s="605">
        <v>4</v>
      </c>
      <c r="L26" s="605">
        <v>16</v>
      </c>
      <c r="M26" s="606">
        <v>89.5</v>
      </c>
      <c r="N26" s="605">
        <v>1</v>
      </c>
      <c r="O26" s="606">
        <v>19.600000000000001</v>
      </c>
      <c r="P26" s="605">
        <v>12</v>
      </c>
      <c r="Q26" s="605">
        <v>4</v>
      </c>
      <c r="R26" s="605">
        <v>16</v>
      </c>
      <c r="S26" s="606">
        <v>89.5</v>
      </c>
    </row>
    <row r="27" spans="1:19" ht="20.100000000000001" customHeight="1">
      <c r="A27" s="601" t="s">
        <v>947</v>
      </c>
      <c r="B27" s="602">
        <v>0</v>
      </c>
      <c r="C27" s="603">
        <v>0</v>
      </c>
      <c r="D27" s="602">
        <v>0</v>
      </c>
      <c r="E27" s="602">
        <v>0</v>
      </c>
      <c r="F27" s="602">
        <v>0</v>
      </c>
      <c r="G27" s="603">
        <v>0</v>
      </c>
      <c r="H27" s="591">
        <v>1</v>
      </c>
      <c r="I27" s="592">
        <v>31</v>
      </c>
      <c r="J27" s="591">
        <v>12</v>
      </c>
      <c r="K27" s="591">
        <v>73</v>
      </c>
      <c r="L27" s="591">
        <v>85</v>
      </c>
      <c r="M27" s="592">
        <v>54.5</v>
      </c>
      <c r="N27" s="591">
        <v>1</v>
      </c>
      <c r="O27" s="592">
        <v>31</v>
      </c>
      <c r="P27" s="591">
        <v>12</v>
      </c>
      <c r="Q27" s="591">
        <v>73</v>
      </c>
      <c r="R27" s="591">
        <v>85</v>
      </c>
      <c r="S27" s="592">
        <v>54.5</v>
      </c>
    </row>
    <row r="28" spans="1:19" ht="20.100000000000001" customHeight="1">
      <c r="A28" s="601" t="s">
        <v>1119</v>
      </c>
      <c r="B28" s="602">
        <v>0</v>
      </c>
      <c r="C28" s="603">
        <v>0</v>
      </c>
      <c r="D28" s="602">
        <v>0</v>
      </c>
      <c r="E28" s="602">
        <v>0</v>
      </c>
      <c r="F28" s="602">
        <v>0</v>
      </c>
      <c r="G28" s="603">
        <v>0</v>
      </c>
      <c r="H28" s="604">
        <v>1</v>
      </c>
      <c r="I28" s="603">
        <v>808.28716699999995</v>
      </c>
      <c r="J28" s="604">
        <v>90</v>
      </c>
      <c r="K28" s="604">
        <v>545</v>
      </c>
      <c r="L28" s="604">
        <v>635</v>
      </c>
      <c r="M28" s="603">
        <v>2136.5300000000002</v>
      </c>
      <c r="N28" s="591">
        <v>1</v>
      </c>
      <c r="O28" s="592">
        <v>808.28716699999995</v>
      </c>
      <c r="P28" s="591">
        <v>90</v>
      </c>
      <c r="Q28" s="591">
        <v>545</v>
      </c>
      <c r="R28" s="591">
        <v>635</v>
      </c>
      <c r="S28" s="592">
        <v>2136.5300000000002</v>
      </c>
    </row>
    <row r="29" spans="1:19" ht="20.100000000000001" customHeight="1">
      <c r="A29" s="601" t="s">
        <v>639</v>
      </c>
      <c r="B29" s="602">
        <v>0</v>
      </c>
      <c r="C29" s="603">
        <v>0</v>
      </c>
      <c r="D29" s="602">
        <v>0</v>
      </c>
      <c r="E29" s="602">
        <v>0</v>
      </c>
      <c r="F29" s="602">
        <v>0</v>
      </c>
      <c r="G29" s="603">
        <v>0</v>
      </c>
      <c r="H29" s="591">
        <v>1</v>
      </c>
      <c r="I29" s="592">
        <v>0.7</v>
      </c>
      <c r="J29" s="591">
        <v>15</v>
      </c>
      <c r="K29" s="591">
        <v>15</v>
      </c>
      <c r="L29" s="591">
        <v>30</v>
      </c>
      <c r="M29" s="592">
        <v>61.4</v>
      </c>
      <c r="N29" s="591">
        <v>1</v>
      </c>
      <c r="O29" s="592">
        <v>0.7</v>
      </c>
      <c r="P29" s="591">
        <v>15</v>
      </c>
      <c r="Q29" s="591">
        <v>15</v>
      </c>
      <c r="R29" s="591">
        <v>30</v>
      </c>
      <c r="S29" s="592">
        <v>61.4</v>
      </c>
    </row>
    <row r="30" spans="1:19" ht="20.100000000000001" customHeight="1">
      <c r="A30" s="601" t="s">
        <v>103</v>
      </c>
      <c r="B30" s="602">
        <v>0</v>
      </c>
      <c r="C30" s="603">
        <v>0</v>
      </c>
      <c r="D30" s="602">
        <v>0</v>
      </c>
      <c r="E30" s="602">
        <v>0</v>
      </c>
      <c r="F30" s="602">
        <v>0</v>
      </c>
      <c r="G30" s="603">
        <v>0</v>
      </c>
      <c r="H30" s="591">
        <v>1</v>
      </c>
      <c r="I30" s="592">
        <v>5</v>
      </c>
      <c r="J30" s="591">
        <v>25</v>
      </c>
      <c r="K30" s="591">
        <v>8</v>
      </c>
      <c r="L30" s="591">
        <v>33</v>
      </c>
      <c r="M30" s="592">
        <v>116</v>
      </c>
      <c r="N30" s="591">
        <v>1</v>
      </c>
      <c r="O30" s="592">
        <v>5</v>
      </c>
      <c r="P30" s="591">
        <v>25</v>
      </c>
      <c r="Q30" s="591">
        <v>8</v>
      </c>
      <c r="R30" s="591">
        <v>33</v>
      </c>
      <c r="S30" s="592">
        <v>116</v>
      </c>
    </row>
    <row r="31" spans="1:19" ht="20.100000000000001" customHeight="1">
      <c r="A31" s="601" t="s">
        <v>58</v>
      </c>
      <c r="B31" s="602">
        <v>1</v>
      </c>
      <c r="C31" s="603">
        <v>5.5</v>
      </c>
      <c r="D31" s="602">
        <v>9</v>
      </c>
      <c r="E31" s="602">
        <v>51</v>
      </c>
      <c r="F31" s="602">
        <v>60</v>
      </c>
      <c r="G31" s="603">
        <v>25</v>
      </c>
      <c r="H31" s="591"/>
      <c r="I31" s="592"/>
      <c r="J31" s="591"/>
      <c r="K31" s="591"/>
      <c r="L31" s="591"/>
      <c r="M31" s="592"/>
      <c r="N31" s="591">
        <v>1</v>
      </c>
      <c r="O31" s="592">
        <v>5.5</v>
      </c>
      <c r="P31" s="591">
        <v>9</v>
      </c>
      <c r="Q31" s="591">
        <v>51</v>
      </c>
      <c r="R31" s="591">
        <v>60</v>
      </c>
      <c r="S31" s="592">
        <v>25</v>
      </c>
    </row>
    <row r="32" spans="1:19" ht="20.100000000000001" customHeight="1">
      <c r="A32" s="601" t="s">
        <v>36</v>
      </c>
      <c r="B32" s="602">
        <v>0</v>
      </c>
      <c r="C32" s="603">
        <v>0</v>
      </c>
      <c r="D32" s="602">
        <v>0</v>
      </c>
      <c r="E32" s="602">
        <v>0</v>
      </c>
      <c r="F32" s="602">
        <v>0</v>
      </c>
      <c r="G32" s="603">
        <v>0</v>
      </c>
      <c r="H32" s="591">
        <v>2</v>
      </c>
      <c r="I32" s="592">
        <v>27.44417</v>
      </c>
      <c r="J32" s="591">
        <v>26</v>
      </c>
      <c r="K32" s="591">
        <v>4</v>
      </c>
      <c r="L32" s="591">
        <v>30</v>
      </c>
      <c r="M32" s="592">
        <v>140.55000000000001</v>
      </c>
      <c r="N32" s="591">
        <v>2</v>
      </c>
      <c r="O32" s="592">
        <v>27.44417</v>
      </c>
      <c r="P32" s="591">
        <v>26</v>
      </c>
      <c r="Q32" s="591">
        <v>4</v>
      </c>
      <c r="R32" s="591">
        <v>30</v>
      </c>
      <c r="S32" s="592">
        <v>140.55000000000001</v>
      </c>
    </row>
    <row r="33" spans="1:19" ht="20.100000000000001" customHeight="1">
      <c r="A33" s="770" t="s">
        <v>172</v>
      </c>
      <c r="B33" s="771">
        <v>1</v>
      </c>
      <c r="C33" s="772">
        <v>5.5</v>
      </c>
      <c r="D33" s="771">
        <v>9</v>
      </c>
      <c r="E33" s="771">
        <v>51</v>
      </c>
      <c r="F33" s="771">
        <v>60</v>
      </c>
      <c r="G33" s="772">
        <v>25</v>
      </c>
      <c r="H33" s="692">
        <v>41</v>
      </c>
      <c r="I33" s="693">
        <v>1630.0758369999999</v>
      </c>
      <c r="J33" s="692">
        <v>580</v>
      </c>
      <c r="K33" s="692">
        <v>812</v>
      </c>
      <c r="L33" s="692">
        <v>1392</v>
      </c>
      <c r="M33" s="693">
        <v>17448.579999999998</v>
      </c>
      <c r="N33" s="692">
        <v>42</v>
      </c>
      <c r="O33" s="693">
        <v>1635.5758369999999</v>
      </c>
      <c r="P33" s="692">
        <v>589</v>
      </c>
      <c r="Q33" s="692">
        <v>863</v>
      </c>
      <c r="R33" s="692">
        <v>1452</v>
      </c>
      <c r="S33" s="693">
        <v>17473.579999999998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31496062992125984" right="0.11811023622047245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9.75" customWidth="1"/>
    <col min="11" max="11" width="10" customWidth="1"/>
    <col min="12" max="12" width="11" customWidth="1"/>
    <col min="13" max="13" width="9.625" style="150" bestFit="1" customWidth="1"/>
    <col min="256" max="256" width="11.25" customWidth="1"/>
    <col min="260" max="260" width="10.25" customWidth="1"/>
    <col min="261" max="261" width="13.375" customWidth="1"/>
    <col min="262" max="262" width="13.25" customWidth="1"/>
    <col min="263" max="263" width="12.75" customWidth="1"/>
    <col min="264" max="264" width="12.375" customWidth="1"/>
    <col min="265" max="265" width="11" customWidth="1"/>
    <col min="266" max="266" width="10.75" customWidth="1"/>
    <col min="267" max="267" width="9.75" customWidth="1"/>
    <col min="268" max="268" width="10.75" bestFit="1" customWidth="1"/>
    <col min="512" max="512" width="11.25" customWidth="1"/>
    <col min="516" max="516" width="10.25" customWidth="1"/>
    <col min="517" max="517" width="13.375" customWidth="1"/>
    <col min="518" max="518" width="13.25" customWidth="1"/>
    <col min="519" max="519" width="12.75" customWidth="1"/>
    <col min="520" max="520" width="12.375" customWidth="1"/>
    <col min="521" max="521" width="11" customWidth="1"/>
    <col min="522" max="522" width="10.75" customWidth="1"/>
    <col min="523" max="523" width="9.75" customWidth="1"/>
    <col min="524" max="524" width="10.75" bestFit="1" customWidth="1"/>
    <col min="768" max="768" width="11.25" customWidth="1"/>
    <col min="772" max="772" width="10.25" customWidth="1"/>
    <col min="773" max="773" width="13.375" customWidth="1"/>
    <col min="774" max="774" width="13.25" customWidth="1"/>
    <col min="775" max="775" width="12.75" customWidth="1"/>
    <col min="776" max="776" width="12.375" customWidth="1"/>
    <col min="777" max="777" width="11" customWidth="1"/>
    <col min="778" max="778" width="10.75" customWidth="1"/>
    <col min="779" max="779" width="9.75" customWidth="1"/>
    <col min="780" max="780" width="10.75" bestFit="1" customWidth="1"/>
    <col min="1024" max="1024" width="11.25" customWidth="1"/>
    <col min="1028" max="1028" width="10.25" customWidth="1"/>
    <col min="1029" max="1029" width="13.375" customWidth="1"/>
    <col min="1030" max="1030" width="13.25" customWidth="1"/>
    <col min="1031" max="1031" width="12.75" customWidth="1"/>
    <col min="1032" max="1032" width="12.375" customWidth="1"/>
    <col min="1033" max="1033" width="11" customWidth="1"/>
    <col min="1034" max="1034" width="10.75" customWidth="1"/>
    <col min="1035" max="1035" width="9.75" customWidth="1"/>
    <col min="1036" max="1036" width="10.75" bestFit="1" customWidth="1"/>
    <col min="1280" max="1280" width="11.25" customWidth="1"/>
    <col min="1284" max="1284" width="10.25" customWidth="1"/>
    <col min="1285" max="1285" width="13.375" customWidth="1"/>
    <col min="1286" max="1286" width="13.25" customWidth="1"/>
    <col min="1287" max="1287" width="12.75" customWidth="1"/>
    <col min="1288" max="1288" width="12.375" customWidth="1"/>
    <col min="1289" max="1289" width="11" customWidth="1"/>
    <col min="1290" max="1290" width="10.75" customWidth="1"/>
    <col min="1291" max="1291" width="9.75" customWidth="1"/>
    <col min="1292" max="1292" width="10.75" bestFit="1" customWidth="1"/>
    <col min="1536" max="1536" width="11.25" customWidth="1"/>
    <col min="1540" max="1540" width="10.25" customWidth="1"/>
    <col min="1541" max="1541" width="13.375" customWidth="1"/>
    <col min="1542" max="1542" width="13.25" customWidth="1"/>
    <col min="1543" max="1543" width="12.75" customWidth="1"/>
    <col min="1544" max="1544" width="12.375" customWidth="1"/>
    <col min="1545" max="1545" width="11" customWidth="1"/>
    <col min="1546" max="1546" width="10.75" customWidth="1"/>
    <col min="1547" max="1547" width="9.75" customWidth="1"/>
    <col min="1548" max="1548" width="10.75" bestFit="1" customWidth="1"/>
    <col min="1792" max="1792" width="11.25" customWidth="1"/>
    <col min="1796" max="1796" width="10.25" customWidth="1"/>
    <col min="1797" max="1797" width="13.375" customWidth="1"/>
    <col min="1798" max="1798" width="13.25" customWidth="1"/>
    <col min="1799" max="1799" width="12.75" customWidth="1"/>
    <col min="1800" max="1800" width="12.375" customWidth="1"/>
    <col min="1801" max="1801" width="11" customWidth="1"/>
    <col min="1802" max="1802" width="10.75" customWidth="1"/>
    <col min="1803" max="1803" width="9.75" customWidth="1"/>
    <col min="1804" max="1804" width="10.75" bestFit="1" customWidth="1"/>
    <col min="2048" max="2048" width="11.25" customWidth="1"/>
    <col min="2052" max="2052" width="10.25" customWidth="1"/>
    <col min="2053" max="2053" width="13.375" customWidth="1"/>
    <col min="2054" max="2054" width="13.25" customWidth="1"/>
    <col min="2055" max="2055" width="12.75" customWidth="1"/>
    <col min="2056" max="2056" width="12.375" customWidth="1"/>
    <col min="2057" max="2057" width="11" customWidth="1"/>
    <col min="2058" max="2058" width="10.75" customWidth="1"/>
    <col min="2059" max="2059" width="9.75" customWidth="1"/>
    <col min="2060" max="2060" width="10.75" bestFit="1" customWidth="1"/>
    <col min="2304" max="2304" width="11.25" customWidth="1"/>
    <col min="2308" max="2308" width="10.25" customWidth="1"/>
    <col min="2309" max="2309" width="13.375" customWidth="1"/>
    <col min="2310" max="2310" width="13.25" customWidth="1"/>
    <col min="2311" max="2311" width="12.75" customWidth="1"/>
    <col min="2312" max="2312" width="12.375" customWidth="1"/>
    <col min="2313" max="2313" width="11" customWidth="1"/>
    <col min="2314" max="2314" width="10.75" customWidth="1"/>
    <col min="2315" max="2315" width="9.75" customWidth="1"/>
    <col min="2316" max="2316" width="10.75" bestFit="1" customWidth="1"/>
    <col min="2560" max="2560" width="11.25" customWidth="1"/>
    <col min="2564" max="2564" width="10.25" customWidth="1"/>
    <col min="2565" max="2565" width="13.375" customWidth="1"/>
    <col min="2566" max="2566" width="13.25" customWidth="1"/>
    <col min="2567" max="2567" width="12.75" customWidth="1"/>
    <col min="2568" max="2568" width="12.375" customWidth="1"/>
    <col min="2569" max="2569" width="11" customWidth="1"/>
    <col min="2570" max="2570" width="10.75" customWidth="1"/>
    <col min="2571" max="2571" width="9.75" customWidth="1"/>
    <col min="2572" max="2572" width="10.75" bestFit="1" customWidth="1"/>
    <col min="2816" max="2816" width="11.25" customWidth="1"/>
    <col min="2820" max="2820" width="10.25" customWidth="1"/>
    <col min="2821" max="2821" width="13.375" customWidth="1"/>
    <col min="2822" max="2822" width="13.25" customWidth="1"/>
    <col min="2823" max="2823" width="12.75" customWidth="1"/>
    <col min="2824" max="2824" width="12.375" customWidth="1"/>
    <col min="2825" max="2825" width="11" customWidth="1"/>
    <col min="2826" max="2826" width="10.75" customWidth="1"/>
    <col min="2827" max="2827" width="9.75" customWidth="1"/>
    <col min="2828" max="2828" width="10.75" bestFit="1" customWidth="1"/>
    <col min="3072" max="3072" width="11.25" customWidth="1"/>
    <col min="3076" max="3076" width="10.25" customWidth="1"/>
    <col min="3077" max="3077" width="13.375" customWidth="1"/>
    <col min="3078" max="3078" width="13.25" customWidth="1"/>
    <col min="3079" max="3079" width="12.75" customWidth="1"/>
    <col min="3080" max="3080" width="12.375" customWidth="1"/>
    <col min="3081" max="3081" width="11" customWidth="1"/>
    <col min="3082" max="3082" width="10.75" customWidth="1"/>
    <col min="3083" max="3083" width="9.75" customWidth="1"/>
    <col min="3084" max="3084" width="10.75" bestFit="1" customWidth="1"/>
    <col min="3328" max="3328" width="11.25" customWidth="1"/>
    <col min="3332" max="3332" width="10.25" customWidth="1"/>
    <col min="3333" max="3333" width="13.375" customWidth="1"/>
    <col min="3334" max="3334" width="13.25" customWidth="1"/>
    <col min="3335" max="3335" width="12.75" customWidth="1"/>
    <col min="3336" max="3336" width="12.375" customWidth="1"/>
    <col min="3337" max="3337" width="11" customWidth="1"/>
    <col min="3338" max="3338" width="10.75" customWidth="1"/>
    <col min="3339" max="3339" width="9.75" customWidth="1"/>
    <col min="3340" max="3340" width="10.75" bestFit="1" customWidth="1"/>
    <col min="3584" max="3584" width="11.25" customWidth="1"/>
    <col min="3588" max="3588" width="10.25" customWidth="1"/>
    <col min="3589" max="3589" width="13.375" customWidth="1"/>
    <col min="3590" max="3590" width="13.25" customWidth="1"/>
    <col min="3591" max="3591" width="12.75" customWidth="1"/>
    <col min="3592" max="3592" width="12.375" customWidth="1"/>
    <col min="3593" max="3593" width="11" customWidth="1"/>
    <col min="3594" max="3594" width="10.75" customWidth="1"/>
    <col min="3595" max="3595" width="9.75" customWidth="1"/>
    <col min="3596" max="3596" width="10.75" bestFit="1" customWidth="1"/>
    <col min="3840" max="3840" width="11.25" customWidth="1"/>
    <col min="3844" max="3844" width="10.25" customWidth="1"/>
    <col min="3845" max="3845" width="13.375" customWidth="1"/>
    <col min="3846" max="3846" width="13.25" customWidth="1"/>
    <col min="3847" max="3847" width="12.75" customWidth="1"/>
    <col min="3848" max="3848" width="12.375" customWidth="1"/>
    <col min="3849" max="3849" width="11" customWidth="1"/>
    <col min="3850" max="3850" width="10.75" customWidth="1"/>
    <col min="3851" max="3851" width="9.75" customWidth="1"/>
    <col min="3852" max="3852" width="10.75" bestFit="1" customWidth="1"/>
    <col min="4096" max="4096" width="11.25" customWidth="1"/>
    <col min="4100" max="4100" width="10.25" customWidth="1"/>
    <col min="4101" max="4101" width="13.375" customWidth="1"/>
    <col min="4102" max="4102" width="13.25" customWidth="1"/>
    <col min="4103" max="4103" width="12.75" customWidth="1"/>
    <col min="4104" max="4104" width="12.375" customWidth="1"/>
    <col min="4105" max="4105" width="11" customWidth="1"/>
    <col min="4106" max="4106" width="10.75" customWidth="1"/>
    <col min="4107" max="4107" width="9.75" customWidth="1"/>
    <col min="4108" max="4108" width="10.75" bestFit="1" customWidth="1"/>
    <col min="4352" max="4352" width="11.25" customWidth="1"/>
    <col min="4356" max="4356" width="10.25" customWidth="1"/>
    <col min="4357" max="4357" width="13.375" customWidth="1"/>
    <col min="4358" max="4358" width="13.25" customWidth="1"/>
    <col min="4359" max="4359" width="12.75" customWidth="1"/>
    <col min="4360" max="4360" width="12.375" customWidth="1"/>
    <col min="4361" max="4361" width="11" customWidth="1"/>
    <col min="4362" max="4362" width="10.75" customWidth="1"/>
    <col min="4363" max="4363" width="9.75" customWidth="1"/>
    <col min="4364" max="4364" width="10.75" bestFit="1" customWidth="1"/>
    <col min="4608" max="4608" width="11.25" customWidth="1"/>
    <col min="4612" max="4612" width="10.25" customWidth="1"/>
    <col min="4613" max="4613" width="13.375" customWidth="1"/>
    <col min="4614" max="4614" width="13.25" customWidth="1"/>
    <col min="4615" max="4615" width="12.75" customWidth="1"/>
    <col min="4616" max="4616" width="12.375" customWidth="1"/>
    <col min="4617" max="4617" width="11" customWidth="1"/>
    <col min="4618" max="4618" width="10.75" customWidth="1"/>
    <col min="4619" max="4619" width="9.75" customWidth="1"/>
    <col min="4620" max="4620" width="10.75" bestFit="1" customWidth="1"/>
    <col min="4864" max="4864" width="11.25" customWidth="1"/>
    <col min="4868" max="4868" width="10.25" customWidth="1"/>
    <col min="4869" max="4869" width="13.375" customWidth="1"/>
    <col min="4870" max="4870" width="13.25" customWidth="1"/>
    <col min="4871" max="4871" width="12.75" customWidth="1"/>
    <col min="4872" max="4872" width="12.375" customWidth="1"/>
    <col min="4873" max="4873" width="11" customWidth="1"/>
    <col min="4874" max="4874" width="10.75" customWidth="1"/>
    <col min="4875" max="4875" width="9.75" customWidth="1"/>
    <col min="4876" max="4876" width="10.75" bestFit="1" customWidth="1"/>
    <col min="5120" max="5120" width="11.25" customWidth="1"/>
    <col min="5124" max="5124" width="10.25" customWidth="1"/>
    <col min="5125" max="5125" width="13.375" customWidth="1"/>
    <col min="5126" max="5126" width="13.25" customWidth="1"/>
    <col min="5127" max="5127" width="12.75" customWidth="1"/>
    <col min="5128" max="5128" width="12.375" customWidth="1"/>
    <col min="5129" max="5129" width="11" customWidth="1"/>
    <col min="5130" max="5130" width="10.75" customWidth="1"/>
    <col min="5131" max="5131" width="9.75" customWidth="1"/>
    <col min="5132" max="5132" width="10.75" bestFit="1" customWidth="1"/>
    <col min="5376" max="5376" width="11.25" customWidth="1"/>
    <col min="5380" max="5380" width="10.25" customWidth="1"/>
    <col min="5381" max="5381" width="13.375" customWidth="1"/>
    <col min="5382" max="5382" width="13.25" customWidth="1"/>
    <col min="5383" max="5383" width="12.75" customWidth="1"/>
    <col min="5384" max="5384" width="12.375" customWidth="1"/>
    <col min="5385" max="5385" width="11" customWidth="1"/>
    <col min="5386" max="5386" width="10.75" customWidth="1"/>
    <col min="5387" max="5387" width="9.75" customWidth="1"/>
    <col min="5388" max="5388" width="10.75" bestFit="1" customWidth="1"/>
    <col min="5632" max="5632" width="11.25" customWidth="1"/>
    <col min="5636" max="5636" width="10.25" customWidth="1"/>
    <col min="5637" max="5637" width="13.375" customWidth="1"/>
    <col min="5638" max="5638" width="13.25" customWidth="1"/>
    <col min="5639" max="5639" width="12.75" customWidth="1"/>
    <col min="5640" max="5640" width="12.375" customWidth="1"/>
    <col min="5641" max="5641" width="11" customWidth="1"/>
    <col min="5642" max="5642" width="10.75" customWidth="1"/>
    <col min="5643" max="5643" width="9.75" customWidth="1"/>
    <col min="5644" max="5644" width="10.75" bestFit="1" customWidth="1"/>
    <col min="5888" max="5888" width="11.25" customWidth="1"/>
    <col min="5892" max="5892" width="10.25" customWidth="1"/>
    <col min="5893" max="5893" width="13.375" customWidth="1"/>
    <col min="5894" max="5894" width="13.25" customWidth="1"/>
    <col min="5895" max="5895" width="12.75" customWidth="1"/>
    <col min="5896" max="5896" width="12.375" customWidth="1"/>
    <col min="5897" max="5897" width="11" customWidth="1"/>
    <col min="5898" max="5898" width="10.75" customWidth="1"/>
    <col min="5899" max="5899" width="9.75" customWidth="1"/>
    <col min="5900" max="5900" width="10.75" bestFit="1" customWidth="1"/>
    <col min="6144" max="6144" width="11.25" customWidth="1"/>
    <col min="6148" max="6148" width="10.25" customWidth="1"/>
    <col min="6149" max="6149" width="13.375" customWidth="1"/>
    <col min="6150" max="6150" width="13.25" customWidth="1"/>
    <col min="6151" max="6151" width="12.75" customWidth="1"/>
    <col min="6152" max="6152" width="12.375" customWidth="1"/>
    <col min="6153" max="6153" width="11" customWidth="1"/>
    <col min="6154" max="6154" width="10.75" customWidth="1"/>
    <col min="6155" max="6155" width="9.75" customWidth="1"/>
    <col min="6156" max="6156" width="10.75" bestFit="1" customWidth="1"/>
    <col min="6400" max="6400" width="11.25" customWidth="1"/>
    <col min="6404" max="6404" width="10.25" customWidth="1"/>
    <col min="6405" max="6405" width="13.375" customWidth="1"/>
    <col min="6406" max="6406" width="13.25" customWidth="1"/>
    <col min="6407" max="6407" width="12.75" customWidth="1"/>
    <col min="6408" max="6408" width="12.375" customWidth="1"/>
    <col min="6409" max="6409" width="11" customWidth="1"/>
    <col min="6410" max="6410" width="10.75" customWidth="1"/>
    <col min="6411" max="6411" width="9.75" customWidth="1"/>
    <col min="6412" max="6412" width="10.75" bestFit="1" customWidth="1"/>
    <col min="6656" max="6656" width="11.25" customWidth="1"/>
    <col min="6660" max="6660" width="10.25" customWidth="1"/>
    <col min="6661" max="6661" width="13.375" customWidth="1"/>
    <col min="6662" max="6662" width="13.25" customWidth="1"/>
    <col min="6663" max="6663" width="12.75" customWidth="1"/>
    <col min="6664" max="6664" width="12.375" customWidth="1"/>
    <col min="6665" max="6665" width="11" customWidth="1"/>
    <col min="6666" max="6666" width="10.75" customWidth="1"/>
    <col min="6667" max="6667" width="9.75" customWidth="1"/>
    <col min="6668" max="6668" width="10.75" bestFit="1" customWidth="1"/>
    <col min="6912" max="6912" width="11.25" customWidth="1"/>
    <col min="6916" max="6916" width="10.25" customWidth="1"/>
    <col min="6917" max="6917" width="13.375" customWidth="1"/>
    <col min="6918" max="6918" width="13.25" customWidth="1"/>
    <col min="6919" max="6919" width="12.75" customWidth="1"/>
    <col min="6920" max="6920" width="12.375" customWidth="1"/>
    <col min="6921" max="6921" width="11" customWidth="1"/>
    <col min="6922" max="6922" width="10.75" customWidth="1"/>
    <col min="6923" max="6923" width="9.75" customWidth="1"/>
    <col min="6924" max="6924" width="10.75" bestFit="1" customWidth="1"/>
    <col min="7168" max="7168" width="11.25" customWidth="1"/>
    <col min="7172" max="7172" width="10.25" customWidth="1"/>
    <col min="7173" max="7173" width="13.375" customWidth="1"/>
    <col min="7174" max="7174" width="13.25" customWidth="1"/>
    <col min="7175" max="7175" width="12.75" customWidth="1"/>
    <col min="7176" max="7176" width="12.375" customWidth="1"/>
    <col min="7177" max="7177" width="11" customWidth="1"/>
    <col min="7178" max="7178" width="10.75" customWidth="1"/>
    <col min="7179" max="7179" width="9.75" customWidth="1"/>
    <col min="7180" max="7180" width="10.75" bestFit="1" customWidth="1"/>
    <col min="7424" max="7424" width="11.25" customWidth="1"/>
    <col min="7428" max="7428" width="10.25" customWidth="1"/>
    <col min="7429" max="7429" width="13.375" customWidth="1"/>
    <col min="7430" max="7430" width="13.25" customWidth="1"/>
    <col min="7431" max="7431" width="12.75" customWidth="1"/>
    <col min="7432" max="7432" width="12.375" customWidth="1"/>
    <col min="7433" max="7433" width="11" customWidth="1"/>
    <col min="7434" max="7434" width="10.75" customWidth="1"/>
    <col min="7435" max="7435" width="9.75" customWidth="1"/>
    <col min="7436" max="7436" width="10.75" bestFit="1" customWidth="1"/>
    <col min="7680" max="7680" width="11.25" customWidth="1"/>
    <col min="7684" max="7684" width="10.25" customWidth="1"/>
    <col min="7685" max="7685" width="13.375" customWidth="1"/>
    <col min="7686" max="7686" width="13.25" customWidth="1"/>
    <col min="7687" max="7687" width="12.75" customWidth="1"/>
    <col min="7688" max="7688" width="12.375" customWidth="1"/>
    <col min="7689" max="7689" width="11" customWidth="1"/>
    <col min="7690" max="7690" width="10.75" customWidth="1"/>
    <col min="7691" max="7691" width="9.75" customWidth="1"/>
    <col min="7692" max="7692" width="10.75" bestFit="1" customWidth="1"/>
    <col min="7936" max="7936" width="11.25" customWidth="1"/>
    <col min="7940" max="7940" width="10.25" customWidth="1"/>
    <col min="7941" max="7941" width="13.375" customWidth="1"/>
    <col min="7942" max="7942" width="13.25" customWidth="1"/>
    <col min="7943" max="7943" width="12.75" customWidth="1"/>
    <col min="7944" max="7944" width="12.375" customWidth="1"/>
    <col min="7945" max="7945" width="11" customWidth="1"/>
    <col min="7946" max="7946" width="10.75" customWidth="1"/>
    <col min="7947" max="7947" width="9.75" customWidth="1"/>
    <col min="7948" max="7948" width="10.75" bestFit="1" customWidth="1"/>
    <col min="8192" max="8192" width="11.25" customWidth="1"/>
    <col min="8196" max="8196" width="10.25" customWidth="1"/>
    <col min="8197" max="8197" width="13.375" customWidth="1"/>
    <col min="8198" max="8198" width="13.25" customWidth="1"/>
    <col min="8199" max="8199" width="12.75" customWidth="1"/>
    <col min="8200" max="8200" width="12.375" customWidth="1"/>
    <col min="8201" max="8201" width="11" customWidth="1"/>
    <col min="8202" max="8202" width="10.75" customWidth="1"/>
    <col min="8203" max="8203" width="9.75" customWidth="1"/>
    <col min="8204" max="8204" width="10.75" bestFit="1" customWidth="1"/>
    <col min="8448" max="8448" width="11.25" customWidth="1"/>
    <col min="8452" max="8452" width="10.25" customWidth="1"/>
    <col min="8453" max="8453" width="13.375" customWidth="1"/>
    <col min="8454" max="8454" width="13.25" customWidth="1"/>
    <col min="8455" max="8455" width="12.75" customWidth="1"/>
    <col min="8456" max="8456" width="12.375" customWidth="1"/>
    <col min="8457" max="8457" width="11" customWidth="1"/>
    <col min="8458" max="8458" width="10.75" customWidth="1"/>
    <col min="8459" max="8459" width="9.75" customWidth="1"/>
    <col min="8460" max="8460" width="10.75" bestFit="1" customWidth="1"/>
    <col min="8704" max="8704" width="11.25" customWidth="1"/>
    <col min="8708" max="8708" width="10.25" customWidth="1"/>
    <col min="8709" max="8709" width="13.375" customWidth="1"/>
    <col min="8710" max="8710" width="13.25" customWidth="1"/>
    <col min="8711" max="8711" width="12.75" customWidth="1"/>
    <col min="8712" max="8712" width="12.375" customWidth="1"/>
    <col min="8713" max="8713" width="11" customWidth="1"/>
    <col min="8714" max="8714" width="10.75" customWidth="1"/>
    <col min="8715" max="8715" width="9.75" customWidth="1"/>
    <col min="8716" max="8716" width="10.75" bestFit="1" customWidth="1"/>
    <col min="8960" max="8960" width="11.25" customWidth="1"/>
    <col min="8964" max="8964" width="10.25" customWidth="1"/>
    <col min="8965" max="8965" width="13.375" customWidth="1"/>
    <col min="8966" max="8966" width="13.25" customWidth="1"/>
    <col min="8967" max="8967" width="12.75" customWidth="1"/>
    <col min="8968" max="8968" width="12.375" customWidth="1"/>
    <col min="8969" max="8969" width="11" customWidth="1"/>
    <col min="8970" max="8970" width="10.75" customWidth="1"/>
    <col min="8971" max="8971" width="9.75" customWidth="1"/>
    <col min="8972" max="8972" width="10.75" bestFit="1" customWidth="1"/>
    <col min="9216" max="9216" width="11.25" customWidth="1"/>
    <col min="9220" max="9220" width="10.25" customWidth="1"/>
    <col min="9221" max="9221" width="13.375" customWidth="1"/>
    <col min="9222" max="9222" width="13.25" customWidth="1"/>
    <col min="9223" max="9223" width="12.75" customWidth="1"/>
    <col min="9224" max="9224" width="12.375" customWidth="1"/>
    <col min="9225" max="9225" width="11" customWidth="1"/>
    <col min="9226" max="9226" width="10.75" customWidth="1"/>
    <col min="9227" max="9227" width="9.75" customWidth="1"/>
    <col min="9228" max="9228" width="10.75" bestFit="1" customWidth="1"/>
    <col min="9472" max="9472" width="11.25" customWidth="1"/>
    <col min="9476" max="9476" width="10.25" customWidth="1"/>
    <col min="9477" max="9477" width="13.375" customWidth="1"/>
    <col min="9478" max="9478" width="13.25" customWidth="1"/>
    <col min="9479" max="9479" width="12.75" customWidth="1"/>
    <col min="9480" max="9480" width="12.375" customWidth="1"/>
    <col min="9481" max="9481" width="11" customWidth="1"/>
    <col min="9482" max="9482" width="10.75" customWidth="1"/>
    <col min="9483" max="9483" width="9.75" customWidth="1"/>
    <col min="9484" max="9484" width="10.75" bestFit="1" customWidth="1"/>
    <col min="9728" max="9728" width="11.25" customWidth="1"/>
    <col min="9732" max="9732" width="10.25" customWidth="1"/>
    <col min="9733" max="9733" width="13.375" customWidth="1"/>
    <col min="9734" max="9734" width="13.25" customWidth="1"/>
    <col min="9735" max="9735" width="12.75" customWidth="1"/>
    <col min="9736" max="9736" width="12.375" customWidth="1"/>
    <col min="9737" max="9737" width="11" customWidth="1"/>
    <col min="9738" max="9738" width="10.75" customWidth="1"/>
    <col min="9739" max="9739" width="9.75" customWidth="1"/>
    <col min="9740" max="9740" width="10.75" bestFit="1" customWidth="1"/>
    <col min="9984" max="9984" width="11.25" customWidth="1"/>
    <col min="9988" max="9988" width="10.25" customWidth="1"/>
    <col min="9989" max="9989" width="13.375" customWidth="1"/>
    <col min="9990" max="9990" width="13.25" customWidth="1"/>
    <col min="9991" max="9991" width="12.75" customWidth="1"/>
    <col min="9992" max="9992" width="12.375" customWidth="1"/>
    <col min="9993" max="9993" width="11" customWidth="1"/>
    <col min="9994" max="9994" width="10.75" customWidth="1"/>
    <col min="9995" max="9995" width="9.75" customWidth="1"/>
    <col min="9996" max="9996" width="10.75" bestFit="1" customWidth="1"/>
    <col min="10240" max="10240" width="11.25" customWidth="1"/>
    <col min="10244" max="10244" width="10.25" customWidth="1"/>
    <col min="10245" max="10245" width="13.375" customWidth="1"/>
    <col min="10246" max="10246" width="13.25" customWidth="1"/>
    <col min="10247" max="10247" width="12.75" customWidth="1"/>
    <col min="10248" max="10248" width="12.375" customWidth="1"/>
    <col min="10249" max="10249" width="11" customWidth="1"/>
    <col min="10250" max="10250" width="10.75" customWidth="1"/>
    <col min="10251" max="10251" width="9.75" customWidth="1"/>
    <col min="10252" max="10252" width="10.75" bestFit="1" customWidth="1"/>
    <col min="10496" max="10496" width="11.25" customWidth="1"/>
    <col min="10500" max="10500" width="10.25" customWidth="1"/>
    <col min="10501" max="10501" width="13.375" customWidth="1"/>
    <col min="10502" max="10502" width="13.25" customWidth="1"/>
    <col min="10503" max="10503" width="12.75" customWidth="1"/>
    <col min="10504" max="10504" width="12.375" customWidth="1"/>
    <col min="10505" max="10505" width="11" customWidth="1"/>
    <col min="10506" max="10506" width="10.75" customWidth="1"/>
    <col min="10507" max="10507" width="9.75" customWidth="1"/>
    <col min="10508" max="10508" width="10.75" bestFit="1" customWidth="1"/>
    <col min="10752" max="10752" width="11.25" customWidth="1"/>
    <col min="10756" max="10756" width="10.25" customWidth="1"/>
    <col min="10757" max="10757" width="13.375" customWidth="1"/>
    <col min="10758" max="10758" width="13.25" customWidth="1"/>
    <col min="10759" max="10759" width="12.75" customWidth="1"/>
    <col min="10760" max="10760" width="12.375" customWidth="1"/>
    <col min="10761" max="10761" width="11" customWidth="1"/>
    <col min="10762" max="10762" width="10.75" customWidth="1"/>
    <col min="10763" max="10763" width="9.75" customWidth="1"/>
    <col min="10764" max="10764" width="10.75" bestFit="1" customWidth="1"/>
    <col min="11008" max="11008" width="11.25" customWidth="1"/>
    <col min="11012" max="11012" width="10.25" customWidth="1"/>
    <col min="11013" max="11013" width="13.375" customWidth="1"/>
    <col min="11014" max="11014" width="13.25" customWidth="1"/>
    <col min="11015" max="11015" width="12.75" customWidth="1"/>
    <col min="11016" max="11016" width="12.375" customWidth="1"/>
    <col min="11017" max="11017" width="11" customWidth="1"/>
    <col min="11018" max="11018" width="10.75" customWidth="1"/>
    <col min="11019" max="11019" width="9.75" customWidth="1"/>
    <col min="11020" max="11020" width="10.75" bestFit="1" customWidth="1"/>
    <col min="11264" max="11264" width="11.25" customWidth="1"/>
    <col min="11268" max="11268" width="10.25" customWidth="1"/>
    <col min="11269" max="11269" width="13.375" customWidth="1"/>
    <col min="11270" max="11270" width="13.25" customWidth="1"/>
    <col min="11271" max="11271" width="12.75" customWidth="1"/>
    <col min="11272" max="11272" width="12.375" customWidth="1"/>
    <col min="11273" max="11273" width="11" customWidth="1"/>
    <col min="11274" max="11274" width="10.75" customWidth="1"/>
    <col min="11275" max="11275" width="9.75" customWidth="1"/>
    <col min="11276" max="11276" width="10.75" bestFit="1" customWidth="1"/>
    <col min="11520" max="11520" width="11.25" customWidth="1"/>
    <col min="11524" max="11524" width="10.25" customWidth="1"/>
    <col min="11525" max="11525" width="13.375" customWidth="1"/>
    <col min="11526" max="11526" width="13.25" customWidth="1"/>
    <col min="11527" max="11527" width="12.75" customWidth="1"/>
    <col min="11528" max="11528" width="12.375" customWidth="1"/>
    <col min="11529" max="11529" width="11" customWidth="1"/>
    <col min="11530" max="11530" width="10.75" customWidth="1"/>
    <col min="11531" max="11531" width="9.75" customWidth="1"/>
    <col min="11532" max="11532" width="10.75" bestFit="1" customWidth="1"/>
    <col min="11776" max="11776" width="11.25" customWidth="1"/>
    <col min="11780" max="11780" width="10.25" customWidth="1"/>
    <col min="11781" max="11781" width="13.375" customWidth="1"/>
    <col min="11782" max="11782" width="13.25" customWidth="1"/>
    <col min="11783" max="11783" width="12.75" customWidth="1"/>
    <col min="11784" max="11784" width="12.375" customWidth="1"/>
    <col min="11785" max="11785" width="11" customWidth="1"/>
    <col min="11786" max="11786" width="10.75" customWidth="1"/>
    <col min="11787" max="11787" width="9.75" customWidth="1"/>
    <col min="11788" max="11788" width="10.75" bestFit="1" customWidth="1"/>
    <col min="12032" max="12032" width="11.25" customWidth="1"/>
    <col min="12036" max="12036" width="10.25" customWidth="1"/>
    <col min="12037" max="12037" width="13.375" customWidth="1"/>
    <col min="12038" max="12038" width="13.25" customWidth="1"/>
    <col min="12039" max="12039" width="12.75" customWidth="1"/>
    <col min="12040" max="12040" width="12.375" customWidth="1"/>
    <col min="12041" max="12041" width="11" customWidth="1"/>
    <col min="12042" max="12042" width="10.75" customWidth="1"/>
    <col min="12043" max="12043" width="9.75" customWidth="1"/>
    <col min="12044" max="12044" width="10.75" bestFit="1" customWidth="1"/>
    <col min="12288" max="12288" width="11.25" customWidth="1"/>
    <col min="12292" max="12292" width="10.25" customWidth="1"/>
    <col min="12293" max="12293" width="13.375" customWidth="1"/>
    <col min="12294" max="12294" width="13.25" customWidth="1"/>
    <col min="12295" max="12295" width="12.75" customWidth="1"/>
    <col min="12296" max="12296" width="12.375" customWidth="1"/>
    <col min="12297" max="12297" width="11" customWidth="1"/>
    <col min="12298" max="12298" width="10.75" customWidth="1"/>
    <col min="12299" max="12299" width="9.75" customWidth="1"/>
    <col min="12300" max="12300" width="10.75" bestFit="1" customWidth="1"/>
    <col min="12544" max="12544" width="11.25" customWidth="1"/>
    <col min="12548" max="12548" width="10.25" customWidth="1"/>
    <col min="12549" max="12549" width="13.375" customWidth="1"/>
    <col min="12550" max="12550" width="13.25" customWidth="1"/>
    <col min="12551" max="12551" width="12.75" customWidth="1"/>
    <col min="12552" max="12552" width="12.375" customWidth="1"/>
    <col min="12553" max="12553" width="11" customWidth="1"/>
    <col min="12554" max="12554" width="10.75" customWidth="1"/>
    <col min="12555" max="12555" width="9.75" customWidth="1"/>
    <col min="12556" max="12556" width="10.75" bestFit="1" customWidth="1"/>
    <col min="12800" max="12800" width="11.25" customWidth="1"/>
    <col min="12804" max="12804" width="10.25" customWidth="1"/>
    <col min="12805" max="12805" width="13.375" customWidth="1"/>
    <col min="12806" max="12806" width="13.25" customWidth="1"/>
    <col min="12807" max="12807" width="12.75" customWidth="1"/>
    <col min="12808" max="12808" width="12.375" customWidth="1"/>
    <col min="12809" max="12809" width="11" customWidth="1"/>
    <col min="12810" max="12810" width="10.75" customWidth="1"/>
    <col min="12811" max="12811" width="9.75" customWidth="1"/>
    <col min="12812" max="12812" width="10.75" bestFit="1" customWidth="1"/>
    <col min="13056" max="13056" width="11.25" customWidth="1"/>
    <col min="13060" max="13060" width="10.25" customWidth="1"/>
    <col min="13061" max="13061" width="13.375" customWidth="1"/>
    <col min="13062" max="13062" width="13.25" customWidth="1"/>
    <col min="13063" max="13063" width="12.75" customWidth="1"/>
    <col min="13064" max="13064" width="12.375" customWidth="1"/>
    <col min="13065" max="13065" width="11" customWidth="1"/>
    <col min="13066" max="13066" width="10.75" customWidth="1"/>
    <col min="13067" max="13067" width="9.75" customWidth="1"/>
    <col min="13068" max="13068" width="10.75" bestFit="1" customWidth="1"/>
    <col min="13312" max="13312" width="11.25" customWidth="1"/>
    <col min="13316" max="13316" width="10.25" customWidth="1"/>
    <col min="13317" max="13317" width="13.375" customWidth="1"/>
    <col min="13318" max="13318" width="13.25" customWidth="1"/>
    <col min="13319" max="13319" width="12.75" customWidth="1"/>
    <col min="13320" max="13320" width="12.375" customWidth="1"/>
    <col min="13321" max="13321" width="11" customWidth="1"/>
    <col min="13322" max="13322" width="10.75" customWidth="1"/>
    <col min="13323" max="13323" width="9.75" customWidth="1"/>
    <col min="13324" max="13324" width="10.75" bestFit="1" customWidth="1"/>
    <col min="13568" max="13568" width="11.25" customWidth="1"/>
    <col min="13572" max="13572" width="10.25" customWidth="1"/>
    <col min="13573" max="13573" width="13.375" customWidth="1"/>
    <col min="13574" max="13574" width="13.25" customWidth="1"/>
    <col min="13575" max="13575" width="12.75" customWidth="1"/>
    <col min="13576" max="13576" width="12.375" customWidth="1"/>
    <col min="13577" max="13577" width="11" customWidth="1"/>
    <col min="13578" max="13578" width="10.75" customWidth="1"/>
    <col min="13579" max="13579" width="9.75" customWidth="1"/>
    <col min="13580" max="13580" width="10.75" bestFit="1" customWidth="1"/>
    <col min="13824" max="13824" width="11.25" customWidth="1"/>
    <col min="13828" max="13828" width="10.25" customWidth="1"/>
    <col min="13829" max="13829" width="13.375" customWidth="1"/>
    <col min="13830" max="13830" width="13.25" customWidth="1"/>
    <col min="13831" max="13831" width="12.75" customWidth="1"/>
    <col min="13832" max="13832" width="12.375" customWidth="1"/>
    <col min="13833" max="13833" width="11" customWidth="1"/>
    <col min="13834" max="13834" width="10.75" customWidth="1"/>
    <col min="13835" max="13835" width="9.75" customWidth="1"/>
    <col min="13836" max="13836" width="10.75" bestFit="1" customWidth="1"/>
    <col min="14080" max="14080" width="11.25" customWidth="1"/>
    <col min="14084" max="14084" width="10.25" customWidth="1"/>
    <col min="14085" max="14085" width="13.375" customWidth="1"/>
    <col min="14086" max="14086" width="13.25" customWidth="1"/>
    <col min="14087" max="14087" width="12.75" customWidth="1"/>
    <col min="14088" max="14088" width="12.375" customWidth="1"/>
    <col min="14089" max="14089" width="11" customWidth="1"/>
    <col min="14090" max="14090" width="10.75" customWidth="1"/>
    <col min="14091" max="14091" width="9.75" customWidth="1"/>
    <col min="14092" max="14092" width="10.75" bestFit="1" customWidth="1"/>
    <col min="14336" max="14336" width="11.25" customWidth="1"/>
    <col min="14340" max="14340" width="10.25" customWidth="1"/>
    <col min="14341" max="14341" width="13.375" customWidth="1"/>
    <col min="14342" max="14342" width="13.25" customWidth="1"/>
    <col min="14343" max="14343" width="12.75" customWidth="1"/>
    <col min="14344" max="14344" width="12.375" customWidth="1"/>
    <col min="14345" max="14345" width="11" customWidth="1"/>
    <col min="14346" max="14346" width="10.75" customWidth="1"/>
    <col min="14347" max="14347" width="9.75" customWidth="1"/>
    <col min="14348" max="14348" width="10.75" bestFit="1" customWidth="1"/>
    <col min="14592" max="14592" width="11.25" customWidth="1"/>
    <col min="14596" max="14596" width="10.25" customWidth="1"/>
    <col min="14597" max="14597" width="13.375" customWidth="1"/>
    <col min="14598" max="14598" width="13.25" customWidth="1"/>
    <col min="14599" max="14599" width="12.75" customWidth="1"/>
    <col min="14600" max="14600" width="12.375" customWidth="1"/>
    <col min="14601" max="14601" width="11" customWidth="1"/>
    <col min="14602" max="14602" width="10.75" customWidth="1"/>
    <col min="14603" max="14603" width="9.75" customWidth="1"/>
    <col min="14604" max="14604" width="10.75" bestFit="1" customWidth="1"/>
    <col min="14848" max="14848" width="11.25" customWidth="1"/>
    <col min="14852" max="14852" width="10.25" customWidth="1"/>
    <col min="14853" max="14853" width="13.375" customWidth="1"/>
    <col min="14854" max="14854" width="13.25" customWidth="1"/>
    <col min="14855" max="14855" width="12.75" customWidth="1"/>
    <col min="14856" max="14856" width="12.375" customWidth="1"/>
    <col min="14857" max="14857" width="11" customWidth="1"/>
    <col min="14858" max="14858" width="10.75" customWidth="1"/>
    <col min="14859" max="14859" width="9.75" customWidth="1"/>
    <col min="14860" max="14860" width="10.75" bestFit="1" customWidth="1"/>
    <col min="15104" max="15104" width="11.25" customWidth="1"/>
    <col min="15108" max="15108" width="10.25" customWidth="1"/>
    <col min="15109" max="15109" width="13.375" customWidth="1"/>
    <col min="15110" max="15110" width="13.25" customWidth="1"/>
    <col min="15111" max="15111" width="12.75" customWidth="1"/>
    <col min="15112" max="15112" width="12.375" customWidth="1"/>
    <col min="15113" max="15113" width="11" customWidth="1"/>
    <col min="15114" max="15114" width="10.75" customWidth="1"/>
    <col min="15115" max="15115" width="9.75" customWidth="1"/>
    <col min="15116" max="15116" width="10.75" bestFit="1" customWidth="1"/>
    <col min="15360" max="15360" width="11.25" customWidth="1"/>
    <col min="15364" max="15364" width="10.25" customWidth="1"/>
    <col min="15365" max="15365" width="13.375" customWidth="1"/>
    <col min="15366" max="15366" width="13.25" customWidth="1"/>
    <col min="15367" max="15367" width="12.75" customWidth="1"/>
    <col min="15368" max="15368" width="12.375" customWidth="1"/>
    <col min="15369" max="15369" width="11" customWidth="1"/>
    <col min="15370" max="15370" width="10.75" customWidth="1"/>
    <col min="15371" max="15371" width="9.75" customWidth="1"/>
    <col min="15372" max="15372" width="10.75" bestFit="1" customWidth="1"/>
    <col min="15616" max="15616" width="11.25" customWidth="1"/>
    <col min="15620" max="15620" width="10.25" customWidth="1"/>
    <col min="15621" max="15621" width="13.375" customWidth="1"/>
    <col min="15622" max="15622" width="13.25" customWidth="1"/>
    <col min="15623" max="15623" width="12.75" customWidth="1"/>
    <col min="15624" max="15624" width="12.375" customWidth="1"/>
    <col min="15625" max="15625" width="11" customWidth="1"/>
    <col min="15626" max="15626" width="10.75" customWidth="1"/>
    <col min="15627" max="15627" width="9.75" customWidth="1"/>
    <col min="15628" max="15628" width="10.75" bestFit="1" customWidth="1"/>
    <col min="15872" max="15872" width="11.25" customWidth="1"/>
    <col min="15876" max="15876" width="10.25" customWidth="1"/>
    <col min="15877" max="15877" width="13.375" customWidth="1"/>
    <col min="15878" max="15878" width="13.25" customWidth="1"/>
    <col min="15879" max="15879" width="12.75" customWidth="1"/>
    <col min="15880" max="15880" width="12.375" customWidth="1"/>
    <col min="15881" max="15881" width="11" customWidth="1"/>
    <col min="15882" max="15882" width="10.75" customWidth="1"/>
    <col min="15883" max="15883" width="9.75" customWidth="1"/>
    <col min="15884" max="15884" width="10.75" bestFit="1" customWidth="1"/>
    <col min="16128" max="16128" width="11.25" customWidth="1"/>
    <col min="16132" max="16132" width="10.25" customWidth="1"/>
    <col min="16133" max="16133" width="13.375" customWidth="1"/>
    <col min="16134" max="16134" width="13.25" customWidth="1"/>
    <col min="16135" max="16135" width="12.75" customWidth="1"/>
    <col min="16136" max="16136" width="12.375" customWidth="1"/>
    <col min="16137" max="16137" width="11" customWidth="1"/>
    <col min="16138" max="16138" width="10.75" customWidth="1"/>
    <col min="16139" max="16139" width="9.75" customWidth="1"/>
    <col min="16140" max="16140" width="10.75" bestFit="1" customWidth="1"/>
  </cols>
  <sheetData>
    <row r="1" spans="1:13" ht="20.100000000000001" customHeight="1">
      <c r="A1" s="682" t="s">
        <v>922</v>
      </c>
      <c r="B1" s="145"/>
      <c r="C1" s="145"/>
      <c r="D1" s="145"/>
      <c r="E1" s="145"/>
      <c r="F1" s="145"/>
      <c r="G1" s="145"/>
      <c r="H1" s="145"/>
      <c r="I1" s="145"/>
      <c r="J1" s="147"/>
      <c r="K1" s="147"/>
      <c r="L1" s="146"/>
      <c r="M1" s="146"/>
    </row>
    <row r="2" spans="1:13" ht="20.100000000000001" customHeight="1">
      <c r="A2" s="783"/>
      <c r="B2" s="923" t="s">
        <v>211</v>
      </c>
      <c r="C2" s="924"/>
      <c r="D2" s="924"/>
      <c r="E2" s="925"/>
      <c r="F2" s="926" t="s">
        <v>212</v>
      </c>
      <c r="G2" s="924"/>
      <c r="H2" s="924"/>
      <c r="I2" s="925"/>
      <c r="J2" s="926" t="s">
        <v>177</v>
      </c>
      <c r="K2" s="924"/>
      <c r="L2" s="924"/>
      <c r="M2" s="927"/>
    </row>
    <row r="3" spans="1:13" ht="20.100000000000001" customHeight="1">
      <c r="A3" s="413" t="s">
        <v>213</v>
      </c>
      <c r="B3" s="928" t="s">
        <v>214</v>
      </c>
      <c r="C3" s="929"/>
      <c r="D3" s="929"/>
      <c r="E3" s="930"/>
      <c r="F3" s="931" t="s">
        <v>214</v>
      </c>
      <c r="G3" s="929"/>
      <c r="H3" s="929"/>
      <c r="I3" s="930"/>
      <c r="J3" s="931" t="s">
        <v>214</v>
      </c>
      <c r="K3" s="929"/>
      <c r="L3" s="929"/>
      <c r="M3" s="932"/>
    </row>
    <row r="4" spans="1:13" ht="20.100000000000001" customHeight="1">
      <c r="A4" s="290"/>
      <c r="B4" s="409" t="s">
        <v>215</v>
      </c>
      <c r="C4" s="409" t="s">
        <v>264</v>
      </c>
      <c r="D4" s="409" t="s">
        <v>773</v>
      </c>
      <c r="E4" s="409" t="s">
        <v>866</v>
      </c>
      <c r="F4" s="409" t="s">
        <v>215</v>
      </c>
      <c r="G4" s="409" t="s">
        <v>264</v>
      </c>
      <c r="H4" s="409" t="s">
        <v>773</v>
      </c>
      <c r="I4" s="409" t="s">
        <v>866</v>
      </c>
      <c r="J4" s="410" t="s">
        <v>215</v>
      </c>
      <c r="K4" s="410" t="s">
        <v>264</v>
      </c>
      <c r="L4" s="411" t="s">
        <v>773</v>
      </c>
      <c r="M4" s="412" t="s">
        <v>866</v>
      </c>
    </row>
    <row r="5" spans="1:13" ht="20.100000000000001" customHeight="1">
      <c r="A5" s="784" t="s">
        <v>216</v>
      </c>
      <c r="B5" s="148">
        <v>138</v>
      </c>
      <c r="C5" s="148">
        <v>136</v>
      </c>
      <c r="D5" s="148">
        <v>82</v>
      </c>
      <c r="E5" s="148">
        <v>67</v>
      </c>
      <c r="F5" s="149">
        <v>3683.85</v>
      </c>
      <c r="G5" s="149">
        <v>2909.3293830000007</v>
      </c>
      <c r="H5" s="149">
        <v>1875.15</v>
      </c>
      <c r="I5" s="152">
        <v>13100.94</v>
      </c>
      <c r="J5" s="640">
        <v>4589</v>
      </c>
      <c r="K5" s="640">
        <v>3786</v>
      </c>
      <c r="L5" s="641">
        <v>1776</v>
      </c>
      <c r="M5" s="519">
        <v>2755</v>
      </c>
    </row>
    <row r="6" spans="1:13" ht="20.100000000000001" customHeight="1">
      <c r="A6" s="784" t="s">
        <v>217</v>
      </c>
      <c r="B6" s="148">
        <v>96</v>
      </c>
      <c r="C6" s="148">
        <v>180</v>
      </c>
      <c r="D6" s="148">
        <v>71</v>
      </c>
      <c r="E6" s="148">
        <v>69</v>
      </c>
      <c r="F6" s="149">
        <v>904.61</v>
      </c>
      <c r="G6" s="149">
        <v>18621.002118000004</v>
      </c>
      <c r="H6" s="149">
        <v>16879.61</v>
      </c>
      <c r="I6" s="152">
        <v>1960.28</v>
      </c>
      <c r="J6" s="640">
        <v>2686</v>
      </c>
      <c r="K6" s="640">
        <v>5205</v>
      </c>
      <c r="L6" s="641">
        <v>4893</v>
      </c>
      <c r="M6" s="514">
        <v>1555</v>
      </c>
    </row>
    <row r="7" spans="1:13" ht="20.100000000000001" customHeight="1">
      <c r="A7" s="784" t="s">
        <v>218</v>
      </c>
      <c r="B7" s="148">
        <v>125</v>
      </c>
      <c r="C7" s="148">
        <v>159</v>
      </c>
      <c r="D7" s="148">
        <v>62</v>
      </c>
      <c r="E7" s="148">
        <v>66</v>
      </c>
      <c r="F7" s="149">
        <v>1855.63</v>
      </c>
      <c r="G7" s="149">
        <v>1658.47</v>
      </c>
      <c r="H7" s="149">
        <v>17210.5</v>
      </c>
      <c r="I7" s="152">
        <v>1641.1695</v>
      </c>
      <c r="J7" s="640">
        <v>3614</v>
      </c>
      <c r="K7" s="640">
        <v>4797</v>
      </c>
      <c r="L7" s="641">
        <v>5008</v>
      </c>
      <c r="M7" s="514">
        <v>1416</v>
      </c>
    </row>
    <row r="8" spans="1:13" ht="20.100000000000001" customHeight="1">
      <c r="A8" s="784" t="s">
        <v>219</v>
      </c>
      <c r="B8" s="148">
        <v>68</v>
      </c>
      <c r="C8" s="148">
        <v>213</v>
      </c>
      <c r="D8" s="148">
        <v>72</v>
      </c>
      <c r="E8" s="148">
        <v>39</v>
      </c>
      <c r="F8" s="149">
        <v>2220.09</v>
      </c>
      <c r="G8" s="149">
        <v>17397.13</v>
      </c>
      <c r="H8" s="149">
        <v>1351.02</v>
      </c>
      <c r="I8" s="152">
        <v>942.91599999999994</v>
      </c>
      <c r="J8" s="640">
        <v>2486</v>
      </c>
      <c r="K8" s="640">
        <v>5003</v>
      </c>
      <c r="L8" s="641">
        <v>2048</v>
      </c>
      <c r="M8" s="514">
        <v>1123</v>
      </c>
    </row>
    <row r="9" spans="1:13" ht="20.100000000000001" customHeight="1">
      <c r="A9" s="784" t="s">
        <v>220</v>
      </c>
      <c r="B9" s="148">
        <v>228</v>
      </c>
      <c r="C9" s="148">
        <v>154</v>
      </c>
      <c r="D9" s="148">
        <v>55</v>
      </c>
      <c r="E9" s="148">
        <v>68</v>
      </c>
      <c r="F9" s="149">
        <v>7082.55</v>
      </c>
      <c r="G9" s="149">
        <v>2838.83</v>
      </c>
      <c r="H9" s="149">
        <v>874.25</v>
      </c>
      <c r="I9" s="152">
        <v>2295.7973840000004</v>
      </c>
      <c r="J9" s="640">
        <v>8023</v>
      </c>
      <c r="K9" s="640">
        <v>3791</v>
      </c>
      <c r="L9" s="641">
        <v>2756</v>
      </c>
      <c r="M9" s="514">
        <v>1800</v>
      </c>
    </row>
    <row r="10" spans="1:13" ht="20.100000000000001" customHeight="1">
      <c r="A10" s="784" t="s">
        <v>221</v>
      </c>
      <c r="B10" s="148">
        <v>158</v>
      </c>
      <c r="C10" s="148">
        <v>87</v>
      </c>
      <c r="D10" s="148">
        <v>78</v>
      </c>
      <c r="E10" s="148">
        <v>64</v>
      </c>
      <c r="F10" s="149">
        <v>4483.88</v>
      </c>
      <c r="G10" s="149">
        <v>4260.75</v>
      </c>
      <c r="H10" s="149">
        <v>2818.81</v>
      </c>
      <c r="I10" s="152">
        <v>2884.1364020000001</v>
      </c>
      <c r="J10" s="640">
        <v>3478</v>
      </c>
      <c r="K10" s="640">
        <v>2077</v>
      </c>
      <c r="L10" s="641">
        <v>2929</v>
      </c>
      <c r="M10" s="514">
        <v>1526</v>
      </c>
    </row>
    <row r="11" spans="1:13" ht="20.100000000000001" customHeight="1">
      <c r="A11" s="784" t="s">
        <v>222</v>
      </c>
      <c r="B11" s="148">
        <v>129</v>
      </c>
      <c r="C11" s="148">
        <v>88</v>
      </c>
      <c r="D11" s="148">
        <v>30</v>
      </c>
      <c r="E11" s="148">
        <v>53</v>
      </c>
      <c r="F11" s="149">
        <v>1760.38</v>
      </c>
      <c r="G11" s="149">
        <v>1766.42</v>
      </c>
      <c r="H11" s="149">
        <v>910.55</v>
      </c>
      <c r="I11" s="152">
        <v>1865.02</v>
      </c>
      <c r="J11" s="640">
        <v>1538</v>
      </c>
      <c r="K11" s="640">
        <v>1492</v>
      </c>
      <c r="L11" s="641">
        <v>1265</v>
      </c>
      <c r="M11" s="514">
        <v>1565</v>
      </c>
    </row>
    <row r="12" spans="1:13" ht="20.100000000000001" customHeight="1">
      <c r="A12" s="784" t="s">
        <v>223</v>
      </c>
      <c r="B12" s="148">
        <v>118</v>
      </c>
      <c r="C12" s="148">
        <v>66</v>
      </c>
      <c r="D12" s="148">
        <v>36</v>
      </c>
      <c r="E12" s="148">
        <v>43</v>
      </c>
      <c r="F12" s="149">
        <v>2059.89</v>
      </c>
      <c r="G12" s="149">
        <v>1800.35</v>
      </c>
      <c r="H12" s="149">
        <v>848.15</v>
      </c>
      <c r="I12" s="152">
        <v>887.8637500000001</v>
      </c>
      <c r="J12" s="640">
        <v>2282</v>
      </c>
      <c r="K12" s="640">
        <v>1280</v>
      </c>
      <c r="L12" s="641">
        <v>2441</v>
      </c>
      <c r="M12" s="514">
        <v>1496</v>
      </c>
    </row>
    <row r="13" spans="1:13" ht="20.100000000000001" customHeight="1">
      <c r="A13" s="784" t="s">
        <v>224</v>
      </c>
      <c r="B13" s="148">
        <v>115</v>
      </c>
      <c r="C13" s="148">
        <v>100</v>
      </c>
      <c r="D13" s="148">
        <v>51</v>
      </c>
      <c r="E13" s="148">
        <v>45</v>
      </c>
      <c r="F13" s="149">
        <v>1607.94</v>
      </c>
      <c r="G13" s="149">
        <v>2843.68</v>
      </c>
      <c r="H13" s="149">
        <v>1723.61</v>
      </c>
      <c r="I13" s="152">
        <v>6082.4789719999999</v>
      </c>
      <c r="J13" s="640">
        <v>1931</v>
      </c>
      <c r="K13" s="640">
        <v>2687</v>
      </c>
      <c r="L13" s="641">
        <v>1582</v>
      </c>
      <c r="M13" s="514">
        <v>2618</v>
      </c>
    </row>
    <row r="14" spans="1:13" ht="20.100000000000001" customHeight="1">
      <c r="A14" s="784" t="s">
        <v>225</v>
      </c>
      <c r="B14" s="148">
        <v>113</v>
      </c>
      <c r="C14" s="148">
        <v>86</v>
      </c>
      <c r="D14" s="148">
        <v>80</v>
      </c>
      <c r="E14" s="148">
        <v>42</v>
      </c>
      <c r="F14" s="149">
        <v>1974.49</v>
      </c>
      <c r="G14" s="149">
        <v>1258.5899999999999</v>
      </c>
      <c r="H14" s="149">
        <v>2673.11</v>
      </c>
      <c r="I14" s="152">
        <v>1635.5758369999999</v>
      </c>
      <c r="J14" s="640">
        <v>2870</v>
      </c>
      <c r="K14" s="640">
        <v>2117</v>
      </c>
      <c r="L14" s="641">
        <v>3119</v>
      </c>
      <c r="M14" s="514">
        <v>1452</v>
      </c>
    </row>
    <row r="15" spans="1:13" ht="20.100000000000001" customHeight="1">
      <c r="A15" s="784" t="s">
        <v>226</v>
      </c>
      <c r="B15" s="151">
        <v>129</v>
      </c>
      <c r="C15" s="173">
        <v>188</v>
      </c>
      <c r="D15" s="173">
        <v>44</v>
      </c>
      <c r="E15" s="148"/>
      <c r="F15" s="152">
        <v>1971.77</v>
      </c>
      <c r="G15" s="152">
        <v>5571.06</v>
      </c>
      <c r="H15" s="152">
        <v>1110.28</v>
      </c>
      <c r="I15" s="152"/>
      <c r="J15" s="640">
        <v>2462</v>
      </c>
      <c r="K15" s="640">
        <v>4165</v>
      </c>
      <c r="L15" s="641">
        <v>1331</v>
      </c>
      <c r="M15" s="514"/>
    </row>
    <row r="16" spans="1:13" ht="20.100000000000001" customHeight="1">
      <c r="A16" s="784" t="s">
        <v>227</v>
      </c>
      <c r="B16" s="151">
        <v>97</v>
      </c>
      <c r="C16" s="174">
        <v>144</v>
      </c>
      <c r="D16" s="174">
        <v>61</v>
      </c>
      <c r="E16" s="148"/>
      <c r="F16" s="152">
        <v>3087.66</v>
      </c>
      <c r="G16" s="152">
        <v>5370.87</v>
      </c>
      <c r="H16" s="152">
        <v>1101.18</v>
      </c>
      <c r="I16" s="152"/>
      <c r="J16" s="640">
        <v>3545</v>
      </c>
      <c r="K16" s="640">
        <v>4672</v>
      </c>
      <c r="L16" s="641">
        <v>2606</v>
      </c>
      <c r="M16" s="514"/>
    </row>
    <row r="17" spans="1:13" ht="20.100000000000001" customHeight="1">
      <c r="A17" s="785" t="s">
        <v>172</v>
      </c>
      <c r="B17" s="247">
        <f>SUM(B5:B16)</f>
        <v>1514</v>
      </c>
      <c r="C17" s="247">
        <f>SUM(C5:C16)</f>
        <v>1601</v>
      </c>
      <c r="D17" s="247">
        <f>SUM(D5:D16)</f>
        <v>722</v>
      </c>
      <c r="E17" s="247">
        <f>SUM(E5:E16)</f>
        <v>556</v>
      </c>
      <c r="F17" s="248">
        <f t="shared" ref="F17:G17" si="0">SUM(F5:F16)</f>
        <v>32692.74</v>
      </c>
      <c r="G17" s="248">
        <f t="shared" si="0"/>
        <v>66296.481501000002</v>
      </c>
      <c r="H17" s="248">
        <f t="shared" ref="H17:M17" si="1">SUM(H5:H16)</f>
        <v>49376.22</v>
      </c>
      <c r="I17" s="248">
        <f t="shared" si="1"/>
        <v>33296.177845000006</v>
      </c>
      <c r="J17" s="287">
        <f t="shared" si="1"/>
        <v>39504</v>
      </c>
      <c r="K17" s="288">
        <f t="shared" si="1"/>
        <v>41072</v>
      </c>
      <c r="L17" s="289">
        <f t="shared" si="1"/>
        <v>31754</v>
      </c>
      <c r="M17" s="289">
        <f t="shared" si="1"/>
        <v>17306</v>
      </c>
    </row>
    <row r="19" spans="1:13" ht="20.100000000000001" customHeight="1">
      <c r="H19" s="341"/>
      <c r="I19" s="341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scale="95" firstPageNumber="2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workbookViewId="0">
      <selection activeCell="I16" sqref="I16"/>
    </sheetView>
  </sheetViews>
  <sheetFormatPr defaultRowHeight="20.100000000000001" customHeight="1"/>
  <cols>
    <col min="1" max="1" width="10.125" customWidth="1"/>
    <col min="2" max="9" width="9" customWidth="1"/>
    <col min="10" max="10" width="9.875" customWidth="1"/>
    <col min="11" max="16" width="9" customWidth="1"/>
    <col min="17" max="17" width="9" style="446" customWidth="1"/>
    <col min="260" max="260" width="13.125" customWidth="1"/>
    <col min="266" max="266" width="9.75" customWidth="1"/>
    <col min="267" max="267" width="12.875" customWidth="1"/>
    <col min="268" max="268" width="13" customWidth="1"/>
    <col min="269" max="270" width="11.25" customWidth="1"/>
    <col min="271" max="271" width="11.375" customWidth="1"/>
    <col min="272" max="272" width="10.25" customWidth="1"/>
    <col min="516" max="516" width="13.125" customWidth="1"/>
    <col min="522" max="522" width="9.75" customWidth="1"/>
    <col min="523" max="523" width="12.875" customWidth="1"/>
    <col min="524" max="524" width="13" customWidth="1"/>
    <col min="525" max="526" width="11.25" customWidth="1"/>
    <col min="527" max="527" width="11.375" customWidth="1"/>
    <col min="528" max="528" width="10.25" customWidth="1"/>
    <col min="772" max="772" width="13.125" customWidth="1"/>
    <col min="778" max="778" width="9.75" customWidth="1"/>
    <col min="779" max="779" width="12.875" customWidth="1"/>
    <col min="780" max="780" width="13" customWidth="1"/>
    <col min="781" max="782" width="11.25" customWidth="1"/>
    <col min="783" max="783" width="11.375" customWidth="1"/>
    <col min="784" max="784" width="10.25" customWidth="1"/>
    <col min="1028" max="1028" width="13.125" customWidth="1"/>
    <col min="1034" max="1034" width="9.75" customWidth="1"/>
    <col min="1035" max="1035" width="12.875" customWidth="1"/>
    <col min="1036" max="1036" width="13" customWidth="1"/>
    <col min="1037" max="1038" width="11.25" customWidth="1"/>
    <col min="1039" max="1039" width="11.375" customWidth="1"/>
    <col min="1040" max="1040" width="10.25" customWidth="1"/>
    <col min="1284" max="1284" width="13.125" customWidth="1"/>
    <col min="1290" max="1290" width="9.75" customWidth="1"/>
    <col min="1291" max="1291" width="12.875" customWidth="1"/>
    <col min="1292" max="1292" width="13" customWidth="1"/>
    <col min="1293" max="1294" width="11.25" customWidth="1"/>
    <col min="1295" max="1295" width="11.375" customWidth="1"/>
    <col min="1296" max="1296" width="10.25" customWidth="1"/>
    <col min="1540" max="1540" width="13.125" customWidth="1"/>
    <col min="1546" max="1546" width="9.75" customWidth="1"/>
    <col min="1547" max="1547" width="12.875" customWidth="1"/>
    <col min="1548" max="1548" width="13" customWidth="1"/>
    <col min="1549" max="1550" width="11.25" customWidth="1"/>
    <col min="1551" max="1551" width="11.375" customWidth="1"/>
    <col min="1552" max="1552" width="10.25" customWidth="1"/>
    <col min="1796" max="1796" width="13.125" customWidth="1"/>
    <col min="1802" max="1802" width="9.75" customWidth="1"/>
    <col min="1803" max="1803" width="12.875" customWidth="1"/>
    <col min="1804" max="1804" width="13" customWidth="1"/>
    <col min="1805" max="1806" width="11.25" customWidth="1"/>
    <col min="1807" max="1807" width="11.375" customWidth="1"/>
    <col min="1808" max="1808" width="10.25" customWidth="1"/>
    <col min="2052" max="2052" width="13.125" customWidth="1"/>
    <col min="2058" max="2058" width="9.75" customWidth="1"/>
    <col min="2059" max="2059" width="12.875" customWidth="1"/>
    <col min="2060" max="2060" width="13" customWidth="1"/>
    <col min="2061" max="2062" width="11.25" customWidth="1"/>
    <col min="2063" max="2063" width="11.375" customWidth="1"/>
    <col min="2064" max="2064" width="10.25" customWidth="1"/>
    <col min="2308" max="2308" width="13.125" customWidth="1"/>
    <col min="2314" max="2314" width="9.75" customWidth="1"/>
    <col min="2315" max="2315" width="12.875" customWidth="1"/>
    <col min="2316" max="2316" width="13" customWidth="1"/>
    <col min="2317" max="2318" width="11.25" customWidth="1"/>
    <col min="2319" max="2319" width="11.375" customWidth="1"/>
    <col min="2320" max="2320" width="10.25" customWidth="1"/>
    <col min="2564" max="2564" width="13.125" customWidth="1"/>
    <col min="2570" max="2570" width="9.75" customWidth="1"/>
    <col min="2571" max="2571" width="12.875" customWidth="1"/>
    <col min="2572" max="2572" width="13" customWidth="1"/>
    <col min="2573" max="2574" width="11.25" customWidth="1"/>
    <col min="2575" max="2575" width="11.375" customWidth="1"/>
    <col min="2576" max="2576" width="10.25" customWidth="1"/>
    <col min="2820" max="2820" width="13.125" customWidth="1"/>
    <col min="2826" max="2826" width="9.75" customWidth="1"/>
    <col min="2827" max="2827" width="12.875" customWidth="1"/>
    <col min="2828" max="2828" width="13" customWidth="1"/>
    <col min="2829" max="2830" width="11.25" customWidth="1"/>
    <col min="2831" max="2831" width="11.375" customWidth="1"/>
    <col min="2832" max="2832" width="10.25" customWidth="1"/>
    <col min="3076" max="3076" width="13.125" customWidth="1"/>
    <col min="3082" max="3082" width="9.75" customWidth="1"/>
    <col min="3083" max="3083" width="12.875" customWidth="1"/>
    <col min="3084" max="3084" width="13" customWidth="1"/>
    <col min="3085" max="3086" width="11.25" customWidth="1"/>
    <col min="3087" max="3087" width="11.375" customWidth="1"/>
    <col min="3088" max="3088" width="10.25" customWidth="1"/>
    <col min="3332" max="3332" width="13.125" customWidth="1"/>
    <col min="3338" max="3338" width="9.75" customWidth="1"/>
    <col min="3339" max="3339" width="12.875" customWidth="1"/>
    <col min="3340" max="3340" width="13" customWidth="1"/>
    <col min="3341" max="3342" width="11.25" customWidth="1"/>
    <col min="3343" max="3343" width="11.375" customWidth="1"/>
    <col min="3344" max="3344" width="10.25" customWidth="1"/>
    <col min="3588" max="3588" width="13.125" customWidth="1"/>
    <col min="3594" max="3594" width="9.75" customWidth="1"/>
    <col min="3595" max="3595" width="12.875" customWidth="1"/>
    <col min="3596" max="3596" width="13" customWidth="1"/>
    <col min="3597" max="3598" width="11.25" customWidth="1"/>
    <col min="3599" max="3599" width="11.375" customWidth="1"/>
    <col min="3600" max="3600" width="10.25" customWidth="1"/>
    <col min="3844" max="3844" width="13.125" customWidth="1"/>
    <col min="3850" max="3850" width="9.75" customWidth="1"/>
    <col min="3851" max="3851" width="12.875" customWidth="1"/>
    <col min="3852" max="3852" width="13" customWidth="1"/>
    <col min="3853" max="3854" width="11.25" customWidth="1"/>
    <col min="3855" max="3855" width="11.375" customWidth="1"/>
    <col min="3856" max="3856" width="10.25" customWidth="1"/>
    <col min="4100" max="4100" width="13.125" customWidth="1"/>
    <col min="4106" max="4106" width="9.75" customWidth="1"/>
    <col min="4107" max="4107" width="12.875" customWidth="1"/>
    <col min="4108" max="4108" width="13" customWidth="1"/>
    <col min="4109" max="4110" width="11.25" customWidth="1"/>
    <col min="4111" max="4111" width="11.375" customWidth="1"/>
    <col min="4112" max="4112" width="10.25" customWidth="1"/>
    <col min="4356" max="4356" width="13.125" customWidth="1"/>
    <col min="4362" max="4362" width="9.75" customWidth="1"/>
    <col min="4363" max="4363" width="12.875" customWidth="1"/>
    <col min="4364" max="4364" width="13" customWidth="1"/>
    <col min="4365" max="4366" width="11.25" customWidth="1"/>
    <col min="4367" max="4367" width="11.375" customWidth="1"/>
    <col min="4368" max="4368" width="10.25" customWidth="1"/>
    <col min="4612" max="4612" width="13.125" customWidth="1"/>
    <col min="4618" max="4618" width="9.75" customWidth="1"/>
    <col min="4619" max="4619" width="12.875" customWidth="1"/>
    <col min="4620" max="4620" width="13" customWidth="1"/>
    <col min="4621" max="4622" width="11.25" customWidth="1"/>
    <col min="4623" max="4623" width="11.375" customWidth="1"/>
    <col min="4624" max="4624" width="10.25" customWidth="1"/>
    <col min="4868" max="4868" width="13.125" customWidth="1"/>
    <col min="4874" max="4874" width="9.75" customWidth="1"/>
    <col min="4875" max="4875" width="12.875" customWidth="1"/>
    <col min="4876" max="4876" width="13" customWidth="1"/>
    <col min="4877" max="4878" width="11.25" customWidth="1"/>
    <col min="4879" max="4879" width="11.375" customWidth="1"/>
    <col min="4880" max="4880" width="10.25" customWidth="1"/>
    <col min="5124" max="5124" width="13.125" customWidth="1"/>
    <col min="5130" max="5130" width="9.75" customWidth="1"/>
    <col min="5131" max="5131" width="12.875" customWidth="1"/>
    <col min="5132" max="5132" width="13" customWidth="1"/>
    <col min="5133" max="5134" width="11.25" customWidth="1"/>
    <col min="5135" max="5135" width="11.375" customWidth="1"/>
    <col min="5136" max="5136" width="10.25" customWidth="1"/>
    <col min="5380" max="5380" width="13.125" customWidth="1"/>
    <col min="5386" max="5386" width="9.75" customWidth="1"/>
    <col min="5387" max="5387" width="12.875" customWidth="1"/>
    <col min="5388" max="5388" width="13" customWidth="1"/>
    <col min="5389" max="5390" width="11.25" customWidth="1"/>
    <col min="5391" max="5391" width="11.375" customWidth="1"/>
    <col min="5392" max="5392" width="10.25" customWidth="1"/>
    <col min="5636" max="5636" width="13.125" customWidth="1"/>
    <col min="5642" max="5642" width="9.75" customWidth="1"/>
    <col min="5643" max="5643" width="12.875" customWidth="1"/>
    <col min="5644" max="5644" width="13" customWidth="1"/>
    <col min="5645" max="5646" width="11.25" customWidth="1"/>
    <col min="5647" max="5647" width="11.375" customWidth="1"/>
    <col min="5648" max="5648" width="10.25" customWidth="1"/>
    <col min="5892" max="5892" width="13.125" customWidth="1"/>
    <col min="5898" max="5898" width="9.75" customWidth="1"/>
    <col min="5899" max="5899" width="12.875" customWidth="1"/>
    <col min="5900" max="5900" width="13" customWidth="1"/>
    <col min="5901" max="5902" width="11.25" customWidth="1"/>
    <col min="5903" max="5903" width="11.375" customWidth="1"/>
    <col min="5904" max="5904" width="10.25" customWidth="1"/>
    <col min="6148" max="6148" width="13.125" customWidth="1"/>
    <col min="6154" max="6154" width="9.75" customWidth="1"/>
    <col min="6155" max="6155" width="12.875" customWidth="1"/>
    <col min="6156" max="6156" width="13" customWidth="1"/>
    <col min="6157" max="6158" width="11.25" customWidth="1"/>
    <col min="6159" max="6159" width="11.375" customWidth="1"/>
    <col min="6160" max="6160" width="10.25" customWidth="1"/>
    <col min="6404" max="6404" width="13.125" customWidth="1"/>
    <col min="6410" max="6410" width="9.75" customWidth="1"/>
    <col min="6411" max="6411" width="12.875" customWidth="1"/>
    <col min="6412" max="6412" width="13" customWidth="1"/>
    <col min="6413" max="6414" width="11.25" customWidth="1"/>
    <col min="6415" max="6415" width="11.375" customWidth="1"/>
    <col min="6416" max="6416" width="10.25" customWidth="1"/>
    <col min="6660" max="6660" width="13.125" customWidth="1"/>
    <col min="6666" max="6666" width="9.75" customWidth="1"/>
    <col min="6667" max="6667" width="12.875" customWidth="1"/>
    <col min="6668" max="6668" width="13" customWidth="1"/>
    <col min="6669" max="6670" width="11.25" customWidth="1"/>
    <col min="6671" max="6671" width="11.375" customWidth="1"/>
    <col min="6672" max="6672" width="10.25" customWidth="1"/>
    <col min="6916" max="6916" width="13.125" customWidth="1"/>
    <col min="6922" max="6922" width="9.75" customWidth="1"/>
    <col min="6923" max="6923" width="12.875" customWidth="1"/>
    <col min="6924" max="6924" width="13" customWidth="1"/>
    <col min="6925" max="6926" width="11.25" customWidth="1"/>
    <col min="6927" max="6927" width="11.375" customWidth="1"/>
    <col min="6928" max="6928" width="10.25" customWidth="1"/>
    <col min="7172" max="7172" width="13.125" customWidth="1"/>
    <col min="7178" max="7178" width="9.75" customWidth="1"/>
    <col min="7179" max="7179" width="12.875" customWidth="1"/>
    <col min="7180" max="7180" width="13" customWidth="1"/>
    <col min="7181" max="7182" width="11.25" customWidth="1"/>
    <col min="7183" max="7183" width="11.375" customWidth="1"/>
    <col min="7184" max="7184" width="10.25" customWidth="1"/>
    <col min="7428" max="7428" width="13.125" customWidth="1"/>
    <col min="7434" max="7434" width="9.75" customWidth="1"/>
    <col min="7435" max="7435" width="12.875" customWidth="1"/>
    <col min="7436" max="7436" width="13" customWidth="1"/>
    <col min="7437" max="7438" width="11.25" customWidth="1"/>
    <col min="7439" max="7439" width="11.375" customWidth="1"/>
    <col min="7440" max="7440" width="10.25" customWidth="1"/>
    <col min="7684" max="7684" width="13.125" customWidth="1"/>
    <col min="7690" max="7690" width="9.75" customWidth="1"/>
    <col min="7691" max="7691" width="12.875" customWidth="1"/>
    <col min="7692" max="7692" width="13" customWidth="1"/>
    <col min="7693" max="7694" width="11.25" customWidth="1"/>
    <col min="7695" max="7695" width="11.375" customWidth="1"/>
    <col min="7696" max="7696" width="10.25" customWidth="1"/>
    <col min="7940" max="7940" width="13.125" customWidth="1"/>
    <col min="7946" max="7946" width="9.75" customWidth="1"/>
    <col min="7947" max="7947" width="12.875" customWidth="1"/>
    <col min="7948" max="7948" width="13" customWidth="1"/>
    <col min="7949" max="7950" width="11.25" customWidth="1"/>
    <col min="7951" max="7951" width="11.375" customWidth="1"/>
    <col min="7952" max="7952" width="10.25" customWidth="1"/>
    <col min="8196" max="8196" width="13.125" customWidth="1"/>
    <col min="8202" max="8202" width="9.75" customWidth="1"/>
    <col min="8203" max="8203" width="12.875" customWidth="1"/>
    <col min="8204" max="8204" width="13" customWidth="1"/>
    <col min="8205" max="8206" width="11.25" customWidth="1"/>
    <col min="8207" max="8207" width="11.375" customWidth="1"/>
    <col min="8208" max="8208" width="10.25" customWidth="1"/>
    <col min="8452" max="8452" width="13.125" customWidth="1"/>
    <col min="8458" max="8458" width="9.75" customWidth="1"/>
    <col min="8459" max="8459" width="12.875" customWidth="1"/>
    <col min="8460" max="8460" width="13" customWidth="1"/>
    <col min="8461" max="8462" width="11.25" customWidth="1"/>
    <col min="8463" max="8463" width="11.375" customWidth="1"/>
    <col min="8464" max="8464" width="10.25" customWidth="1"/>
    <col min="8708" max="8708" width="13.125" customWidth="1"/>
    <col min="8714" max="8714" width="9.75" customWidth="1"/>
    <col min="8715" max="8715" width="12.875" customWidth="1"/>
    <col min="8716" max="8716" width="13" customWidth="1"/>
    <col min="8717" max="8718" width="11.25" customWidth="1"/>
    <col min="8719" max="8719" width="11.375" customWidth="1"/>
    <col min="8720" max="8720" width="10.25" customWidth="1"/>
    <col min="8964" max="8964" width="13.125" customWidth="1"/>
    <col min="8970" max="8970" width="9.75" customWidth="1"/>
    <col min="8971" max="8971" width="12.875" customWidth="1"/>
    <col min="8972" max="8972" width="13" customWidth="1"/>
    <col min="8973" max="8974" width="11.25" customWidth="1"/>
    <col min="8975" max="8975" width="11.375" customWidth="1"/>
    <col min="8976" max="8976" width="10.25" customWidth="1"/>
    <col min="9220" max="9220" width="13.125" customWidth="1"/>
    <col min="9226" max="9226" width="9.75" customWidth="1"/>
    <col min="9227" max="9227" width="12.875" customWidth="1"/>
    <col min="9228" max="9228" width="13" customWidth="1"/>
    <col min="9229" max="9230" width="11.25" customWidth="1"/>
    <col min="9231" max="9231" width="11.375" customWidth="1"/>
    <col min="9232" max="9232" width="10.25" customWidth="1"/>
    <col min="9476" max="9476" width="13.125" customWidth="1"/>
    <col min="9482" max="9482" width="9.75" customWidth="1"/>
    <col min="9483" max="9483" width="12.875" customWidth="1"/>
    <col min="9484" max="9484" width="13" customWidth="1"/>
    <col min="9485" max="9486" width="11.25" customWidth="1"/>
    <col min="9487" max="9487" width="11.375" customWidth="1"/>
    <col min="9488" max="9488" width="10.25" customWidth="1"/>
    <col min="9732" max="9732" width="13.125" customWidth="1"/>
    <col min="9738" max="9738" width="9.75" customWidth="1"/>
    <col min="9739" max="9739" width="12.875" customWidth="1"/>
    <col min="9740" max="9740" width="13" customWidth="1"/>
    <col min="9741" max="9742" width="11.25" customWidth="1"/>
    <col min="9743" max="9743" width="11.375" customWidth="1"/>
    <col min="9744" max="9744" width="10.25" customWidth="1"/>
    <col min="9988" max="9988" width="13.125" customWidth="1"/>
    <col min="9994" max="9994" width="9.75" customWidth="1"/>
    <col min="9995" max="9995" width="12.875" customWidth="1"/>
    <col min="9996" max="9996" width="13" customWidth="1"/>
    <col min="9997" max="9998" width="11.25" customWidth="1"/>
    <col min="9999" max="9999" width="11.375" customWidth="1"/>
    <col min="10000" max="10000" width="10.25" customWidth="1"/>
    <col min="10244" max="10244" width="13.125" customWidth="1"/>
    <col min="10250" max="10250" width="9.75" customWidth="1"/>
    <col min="10251" max="10251" width="12.875" customWidth="1"/>
    <col min="10252" max="10252" width="13" customWidth="1"/>
    <col min="10253" max="10254" width="11.25" customWidth="1"/>
    <col min="10255" max="10255" width="11.375" customWidth="1"/>
    <col min="10256" max="10256" width="10.25" customWidth="1"/>
    <col min="10500" max="10500" width="13.125" customWidth="1"/>
    <col min="10506" max="10506" width="9.75" customWidth="1"/>
    <col min="10507" max="10507" width="12.875" customWidth="1"/>
    <col min="10508" max="10508" width="13" customWidth="1"/>
    <col min="10509" max="10510" width="11.25" customWidth="1"/>
    <col min="10511" max="10511" width="11.375" customWidth="1"/>
    <col min="10512" max="10512" width="10.25" customWidth="1"/>
    <col min="10756" max="10756" width="13.125" customWidth="1"/>
    <col min="10762" max="10762" width="9.75" customWidth="1"/>
    <col min="10763" max="10763" width="12.875" customWidth="1"/>
    <col min="10764" max="10764" width="13" customWidth="1"/>
    <col min="10765" max="10766" width="11.25" customWidth="1"/>
    <col min="10767" max="10767" width="11.375" customWidth="1"/>
    <col min="10768" max="10768" width="10.25" customWidth="1"/>
    <col min="11012" max="11012" width="13.125" customWidth="1"/>
    <col min="11018" max="11018" width="9.75" customWidth="1"/>
    <col min="11019" max="11019" width="12.875" customWidth="1"/>
    <col min="11020" max="11020" width="13" customWidth="1"/>
    <col min="11021" max="11022" width="11.25" customWidth="1"/>
    <col min="11023" max="11023" width="11.375" customWidth="1"/>
    <col min="11024" max="11024" width="10.25" customWidth="1"/>
    <col min="11268" max="11268" width="13.125" customWidth="1"/>
    <col min="11274" max="11274" width="9.75" customWidth="1"/>
    <col min="11275" max="11275" width="12.875" customWidth="1"/>
    <col min="11276" max="11276" width="13" customWidth="1"/>
    <col min="11277" max="11278" width="11.25" customWidth="1"/>
    <col min="11279" max="11279" width="11.375" customWidth="1"/>
    <col min="11280" max="11280" width="10.25" customWidth="1"/>
    <col min="11524" max="11524" width="13.125" customWidth="1"/>
    <col min="11530" max="11530" width="9.75" customWidth="1"/>
    <col min="11531" max="11531" width="12.875" customWidth="1"/>
    <col min="11532" max="11532" width="13" customWidth="1"/>
    <col min="11533" max="11534" width="11.25" customWidth="1"/>
    <col min="11535" max="11535" width="11.375" customWidth="1"/>
    <col min="11536" max="11536" width="10.25" customWidth="1"/>
    <col min="11780" max="11780" width="13.125" customWidth="1"/>
    <col min="11786" max="11786" width="9.75" customWidth="1"/>
    <col min="11787" max="11787" width="12.875" customWidth="1"/>
    <col min="11788" max="11788" width="13" customWidth="1"/>
    <col min="11789" max="11790" width="11.25" customWidth="1"/>
    <col min="11791" max="11791" width="11.375" customWidth="1"/>
    <col min="11792" max="11792" width="10.25" customWidth="1"/>
    <col min="12036" max="12036" width="13.125" customWidth="1"/>
    <col min="12042" max="12042" width="9.75" customWidth="1"/>
    <col min="12043" max="12043" width="12.875" customWidth="1"/>
    <col min="12044" max="12044" width="13" customWidth="1"/>
    <col min="12045" max="12046" width="11.25" customWidth="1"/>
    <col min="12047" max="12047" width="11.375" customWidth="1"/>
    <col min="12048" max="12048" width="10.25" customWidth="1"/>
    <col min="12292" max="12292" width="13.125" customWidth="1"/>
    <col min="12298" max="12298" width="9.75" customWidth="1"/>
    <col min="12299" max="12299" width="12.875" customWidth="1"/>
    <col min="12300" max="12300" width="13" customWidth="1"/>
    <col min="12301" max="12302" width="11.25" customWidth="1"/>
    <col min="12303" max="12303" width="11.375" customWidth="1"/>
    <col min="12304" max="12304" width="10.25" customWidth="1"/>
    <col min="12548" max="12548" width="13.125" customWidth="1"/>
    <col min="12554" max="12554" width="9.75" customWidth="1"/>
    <col min="12555" max="12555" width="12.875" customWidth="1"/>
    <col min="12556" max="12556" width="13" customWidth="1"/>
    <col min="12557" max="12558" width="11.25" customWidth="1"/>
    <col min="12559" max="12559" width="11.375" customWidth="1"/>
    <col min="12560" max="12560" width="10.25" customWidth="1"/>
    <col min="12804" max="12804" width="13.125" customWidth="1"/>
    <col min="12810" max="12810" width="9.75" customWidth="1"/>
    <col min="12811" max="12811" width="12.875" customWidth="1"/>
    <col min="12812" max="12812" width="13" customWidth="1"/>
    <col min="12813" max="12814" width="11.25" customWidth="1"/>
    <col min="12815" max="12815" width="11.375" customWidth="1"/>
    <col min="12816" max="12816" width="10.25" customWidth="1"/>
    <col min="13060" max="13060" width="13.125" customWidth="1"/>
    <col min="13066" max="13066" width="9.75" customWidth="1"/>
    <col min="13067" max="13067" width="12.875" customWidth="1"/>
    <col min="13068" max="13068" width="13" customWidth="1"/>
    <col min="13069" max="13070" width="11.25" customWidth="1"/>
    <col min="13071" max="13071" width="11.375" customWidth="1"/>
    <col min="13072" max="13072" width="10.25" customWidth="1"/>
    <col min="13316" max="13316" width="13.125" customWidth="1"/>
    <col min="13322" max="13322" width="9.75" customWidth="1"/>
    <col min="13323" max="13323" width="12.875" customWidth="1"/>
    <col min="13324" max="13324" width="13" customWidth="1"/>
    <col min="13325" max="13326" width="11.25" customWidth="1"/>
    <col min="13327" max="13327" width="11.375" customWidth="1"/>
    <col min="13328" max="13328" width="10.25" customWidth="1"/>
    <col min="13572" max="13572" width="13.125" customWidth="1"/>
    <col min="13578" max="13578" width="9.75" customWidth="1"/>
    <col min="13579" max="13579" width="12.875" customWidth="1"/>
    <col min="13580" max="13580" width="13" customWidth="1"/>
    <col min="13581" max="13582" width="11.25" customWidth="1"/>
    <col min="13583" max="13583" width="11.375" customWidth="1"/>
    <col min="13584" max="13584" width="10.25" customWidth="1"/>
    <col min="13828" max="13828" width="13.125" customWidth="1"/>
    <col min="13834" max="13834" width="9.75" customWidth="1"/>
    <col min="13835" max="13835" width="12.875" customWidth="1"/>
    <col min="13836" max="13836" width="13" customWidth="1"/>
    <col min="13837" max="13838" width="11.25" customWidth="1"/>
    <col min="13839" max="13839" width="11.375" customWidth="1"/>
    <col min="13840" max="13840" width="10.25" customWidth="1"/>
    <col min="14084" max="14084" width="13.125" customWidth="1"/>
    <col min="14090" max="14090" width="9.75" customWidth="1"/>
    <col min="14091" max="14091" width="12.875" customWidth="1"/>
    <col min="14092" max="14092" width="13" customWidth="1"/>
    <col min="14093" max="14094" width="11.25" customWidth="1"/>
    <col min="14095" max="14095" width="11.375" customWidth="1"/>
    <col min="14096" max="14096" width="10.25" customWidth="1"/>
    <col min="14340" max="14340" width="13.125" customWidth="1"/>
    <col min="14346" max="14346" width="9.75" customWidth="1"/>
    <col min="14347" max="14347" width="12.875" customWidth="1"/>
    <col min="14348" max="14348" width="13" customWidth="1"/>
    <col min="14349" max="14350" width="11.25" customWidth="1"/>
    <col min="14351" max="14351" width="11.375" customWidth="1"/>
    <col min="14352" max="14352" width="10.25" customWidth="1"/>
    <col min="14596" max="14596" width="13.125" customWidth="1"/>
    <col min="14602" max="14602" width="9.75" customWidth="1"/>
    <col min="14603" max="14603" width="12.875" customWidth="1"/>
    <col min="14604" max="14604" width="13" customWidth="1"/>
    <col min="14605" max="14606" width="11.25" customWidth="1"/>
    <col min="14607" max="14607" width="11.375" customWidth="1"/>
    <col min="14608" max="14608" width="10.25" customWidth="1"/>
    <col min="14852" max="14852" width="13.125" customWidth="1"/>
    <col min="14858" max="14858" width="9.75" customWidth="1"/>
    <col min="14859" max="14859" width="12.875" customWidth="1"/>
    <col min="14860" max="14860" width="13" customWidth="1"/>
    <col min="14861" max="14862" width="11.25" customWidth="1"/>
    <col min="14863" max="14863" width="11.375" customWidth="1"/>
    <col min="14864" max="14864" width="10.25" customWidth="1"/>
    <col min="15108" max="15108" width="13.125" customWidth="1"/>
    <col min="15114" max="15114" width="9.75" customWidth="1"/>
    <col min="15115" max="15115" width="12.875" customWidth="1"/>
    <col min="15116" max="15116" width="13" customWidth="1"/>
    <col min="15117" max="15118" width="11.25" customWidth="1"/>
    <col min="15119" max="15119" width="11.375" customWidth="1"/>
    <col min="15120" max="15120" width="10.25" customWidth="1"/>
    <col min="15364" max="15364" width="13.125" customWidth="1"/>
    <col min="15370" max="15370" width="9.75" customWidth="1"/>
    <col min="15371" max="15371" width="12.875" customWidth="1"/>
    <col min="15372" max="15372" width="13" customWidth="1"/>
    <col min="15373" max="15374" width="11.25" customWidth="1"/>
    <col min="15375" max="15375" width="11.375" customWidth="1"/>
    <col min="15376" max="15376" width="10.25" customWidth="1"/>
    <col min="15620" max="15620" width="13.125" customWidth="1"/>
    <col min="15626" max="15626" width="9.75" customWidth="1"/>
    <col min="15627" max="15627" width="12.875" customWidth="1"/>
    <col min="15628" max="15628" width="13" customWidth="1"/>
    <col min="15629" max="15630" width="11.25" customWidth="1"/>
    <col min="15631" max="15631" width="11.375" customWidth="1"/>
    <col min="15632" max="15632" width="10.25" customWidth="1"/>
    <col min="15876" max="15876" width="13.125" customWidth="1"/>
    <col min="15882" max="15882" width="9.75" customWidth="1"/>
    <col min="15883" max="15883" width="12.875" customWidth="1"/>
    <col min="15884" max="15884" width="13" customWidth="1"/>
    <col min="15885" max="15886" width="11.25" customWidth="1"/>
    <col min="15887" max="15887" width="11.375" customWidth="1"/>
    <col min="15888" max="15888" width="10.25" customWidth="1"/>
    <col min="16132" max="16132" width="13.125" customWidth="1"/>
    <col min="16138" max="16138" width="9.75" customWidth="1"/>
    <col min="16139" max="16139" width="12.875" customWidth="1"/>
    <col min="16140" max="16140" width="13" customWidth="1"/>
    <col min="16141" max="16142" width="11.25" customWidth="1"/>
    <col min="16143" max="16143" width="11.375" customWidth="1"/>
    <col min="16144" max="16144" width="10.25" customWidth="1"/>
  </cols>
  <sheetData>
    <row r="1" spans="1:259" ht="24" customHeight="1">
      <c r="A1" s="683" t="s">
        <v>1115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444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  <c r="IY1" s="146"/>
    </row>
    <row r="2" spans="1:259" ht="23.25" customHeight="1">
      <c r="A2" s="681" t="s">
        <v>1114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444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</row>
    <row r="3" spans="1:259" ht="20.100000000000001" customHeight="1">
      <c r="A3" s="416"/>
      <c r="B3" s="942" t="s">
        <v>211</v>
      </c>
      <c r="C3" s="943"/>
      <c r="D3" s="943"/>
      <c r="E3" s="943"/>
      <c r="F3" s="943"/>
      <c r="G3" s="943"/>
      <c r="H3" s="943"/>
      <c r="I3" s="944"/>
      <c r="J3" s="945" t="s">
        <v>177</v>
      </c>
      <c r="K3" s="946"/>
      <c r="L3" s="946"/>
      <c r="M3" s="946"/>
      <c r="N3" s="946"/>
      <c r="O3" s="946"/>
      <c r="P3" s="946"/>
      <c r="Q3" s="947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</row>
    <row r="4" spans="1:259" ht="20.100000000000001" customHeight="1">
      <c r="A4" s="443" t="s">
        <v>213</v>
      </c>
      <c r="B4" s="933" t="s">
        <v>182</v>
      </c>
      <c r="C4" s="934"/>
      <c r="D4" s="934"/>
      <c r="E4" s="935"/>
      <c r="F4" s="936" t="s">
        <v>916</v>
      </c>
      <c r="G4" s="937"/>
      <c r="H4" s="937"/>
      <c r="I4" s="938"/>
      <c r="J4" s="939" t="s">
        <v>182</v>
      </c>
      <c r="K4" s="940"/>
      <c r="L4" s="940"/>
      <c r="M4" s="941"/>
      <c r="N4" s="936" t="s">
        <v>916</v>
      </c>
      <c r="O4" s="937"/>
      <c r="P4" s="937"/>
      <c r="Q4" s="938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</row>
    <row r="5" spans="1:259" ht="20.100000000000001" customHeight="1">
      <c r="A5" s="291"/>
      <c r="B5" s="417" t="s">
        <v>215</v>
      </c>
      <c r="C5" s="414" t="s">
        <v>264</v>
      </c>
      <c r="D5" s="414" t="s">
        <v>773</v>
      </c>
      <c r="E5" s="414" t="s">
        <v>866</v>
      </c>
      <c r="F5" s="415" t="s">
        <v>215</v>
      </c>
      <c r="G5" s="415" t="s">
        <v>264</v>
      </c>
      <c r="H5" s="415" t="s">
        <v>773</v>
      </c>
      <c r="I5" s="418" t="s">
        <v>866</v>
      </c>
      <c r="J5" s="419" t="s">
        <v>215</v>
      </c>
      <c r="K5" s="420" t="s">
        <v>264</v>
      </c>
      <c r="L5" s="420" t="s">
        <v>773</v>
      </c>
      <c r="M5" s="420" t="s">
        <v>866</v>
      </c>
      <c r="N5" s="421" t="s">
        <v>215</v>
      </c>
      <c r="O5" s="421" t="s">
        <v>264</v>
      </c>
      <c r="P5" s="422" t="s">
        <v>773</v>
      </c>
      <c r="Q5" s="445" t="s">
        <v>866</v>
      </c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  <c r="IY5" s="153"/>
    </row>
    <row r="6" spans="1:259" s="119" customFormat="1" ht="20.100000000000001" customHeight="1">
      <c r="A6" s="423" t="s">
        <v>216</v>
      </c>
      <c r="B6" s="424">
        <v>340</v>
      </c>
      <c r="C6" s="447">
        <v>287</v>
      </c>
      <c r="D6" s="448">
        <v>220</v>
      </c>
      <c r="E6" s="257">
        <v>205</v>
      </c>
      <c r="F6" s="425">
        <v>138</v>
      </c>
      <c r="G6" s="426">
        <v>136</v>
      </c>
      <c r="H6" s="426">
        <v>82</v>
      </c>
      <c r="I6" s="427">
        <v>67</v>
      </c>
      <c r="J6" s="449">
        <v>8276</v>
      </c>
      <c r="K6" s="450">
        <v>14081</v>
      </c>
      <c r="L6" s="450">
        <v>5731</v>
      </c>
      <c r="M6" s="451">
        <v>9086</v>
      </c>
      <c r="N6" s="452">
        <v>4589</v>
      </c>
      <c r="O6" s="452">
        <v>3786</v>
      </c>
      <c r="P6" s="453">
        <v>1776</v>
      </c>
      <c r="Q6" s="454">
        <v>2755</v>
      </c>
      <c r="R6" s="154"/>
      <c r="S6" s="151"/>
      <c r="T6" s="155"/>
      <c r="U6" s="122"/>
    </row>
    <row r="7" spans="1:259" s="119" customFormat="1" ht="20.100000000000001" customHeight="1">
      <c r="A7" s="428" t="s">
        <v>217</v>
      </c>
      <c r="B7" s="429">
        <v>278</v>
      </c>
      <c r="C7" s="447">
        <v>250</v>
      </c>
      <c r="D7" s="455">
        <v>165</v>
      </c>
      <c r="E7" s="456">
        <v>177</v>
      </c>
      <c r="F7" s="426">
        <v>96</v>
      </c>
      <c r="G7" s="426">
        <v>180</v>
      </c>
      <c r="H7" s="426">
        <v>71</v>
      </c>
      <c r="I7" s="427">
        <v>69</v>
      </c>
      <c r="J7" s="449">
        <v>7623</v>
      </c>
      <c r="K7" s="455">
        <v>6516</v>
      </c>
      <c r="L7" s="455">
        <v>4268</v>
      </c>
      <c r="M7" s="449">
        <v>5439</v>
      </c>
      <c r="N7" s="457">
        <v>2686</v>
      </c>
      <c r="O7" s="457">
        <v>5205</v>
      </c>
      <c r="P7" s="400">
        <v>4893</v>
      </c>
      <c r="Q7" s="454">
        <v>1555</v>
      </c>
      <c r="R7" s="154"/>
      <c r="S7" s="151"/>
      <c r="T7" s="155"/>
      <c r="U7" s="122"/>
    </row>
    <row r="8" spans="1:259" s="119" customFormat="1" ht="20.100000000000001" customHeight="1">
      <c r="A8" s="428" t="s">
        <v>218</v>
      </c>
      <c r="B8" s="429">
        <v>346</v>
      </c>
      <c r="C8" s="447">
        <v>270</v>
      </c>
      <c r="D8" s="455">
        <v>263</v>
      </c>
      <c r="E8" s="456">
        <v>214</v>
      </c>
      <c r="F8" s="426">
        <v>125</v>
      </c>
      <c r="G8" s="426">
        <v>159</v>
      </c>
      <c r="H8" s="426">
        <v>62</v>
      </c>
      <c r="I8" s="430">
        <v>66</v>
      </c>
      <c r="J8" s="431">
        <v>7919</v>
      </c>
      <c r="K8" s="429">
        <v>6908</v>
      </c>
      <c r="L8" s="429">
        <v>27231</v>
      </c>
      <c r="M8" s="431">
        <v>5042</v>
      </c>
      <c r="N8" s="457">
        <v>3614</v>
      </c>
      <c r="O8" s="457">
        <v>4797</v>
      </c>
      <c r="P8" s="400">
        <v>5008</v>
      </c>
      <c r="Q8" s="454">
        <v>1416</v>
      </c>
      <c r="R8" s="154"/>
      <c r="S8" s="151"/>
      <c r="T8" s="155"/>
      <c r="U8" s="122"/>
    </row>
    <row r="9" spans="1:259" s="119" customFormat="1" ht="20.100000000000001" customHeight="1">
      <c r="A9" s="428" t="s">
        <v>219</v>
      </c>
      <c r="B9" s="429">
        <v>311</v>
      </c>
      <c r="C9" s="447">
        <v>247</v>
      </c>
      <c r="D9" s="455">
        <v>228</v>
      </c>
      <c r="E9" s="456">
        <v>232</v>
      </c>
      <c r="F9" s="426">
        <v>68</v>
      </c>
      <c r="G9" s="426">
        <v>213</v>
      </c>
      <c r="H9" s="426">
        <v>72</v>
      </c>
      <c r="I9" s="427">
        <v>39</v>
      </c>
      <c r="J9" s="449">
        <v>7497</v>
      </c>
      <c r="K9" s="455">
        <v>5671</v>
      </c>
      <c r="L9" s="455">
        <v>5972</v>
      </c>
      <c r="M9" s="449">
        <v>6031</v>
      </c>
      <c r="N9" s="457">
        <v>2486</v>
      </c>
      <c r="O9" s="457">
        <v>5003</v>
      </c>
      <c r="P9" s="400">
        <v>2048</v>
      </c>
      <c r="Q9" s="454">
        <v>1123</v>
      </c>
      <c r="R9" s="154"/>
      <c r="S9" s="151"/>
      <c r="T9" s="155"/>
      <c r="U9" s="122"/>
    </row>
    <row r="10" spans="1:259" s="119" customFormat="1" ht="20.100000000000001" customHeight="1">
      <c r="A10" s="428" t="s">
        <v>220</v>
      </c>
      <c r="B10" s="429">
        <v>321</v>
      </c>
      <c r="C10" s="447">
        <v>302</v>
      </c>
      <c r="D10" s="455">
        <v>197</v>
      </c>
      <c r="E10" s="456">
        <v>223</v>
      </c>
      <c r="F10" s="426">
        <v>228</v>
      </c>
      <c r="G10" s="426">
        <v>154</v>
      </c>
      <c r="H10" s="426">
        <v>55</v>
      </c>
      <c r="I10" s="427">
        <v>68</v>
      </c>
      <c r="J10" s="449">
        <v>7686</v>
      </c>
      <c r="K10" s="455">
        <v>6638</v>
      </c>
      <c r="L10" s="455">
        <v>5041</v>
      </c>
      <c r="M10" s="449">
        <v>10167</v>
      </c>
      <c r="N10" s="457">
        <v>8023</v>
      </c>
      <c r="O10" s="457">
        <v>3791</v>
      </c>
      <c r="P10" s="400">
        <v>2756</v>
      </c>
      <c r="Q10" s="454">
        <v>1800</v>
      </c>
      <c r="R10" s="154"/>
      <c r="S10" s="151"/>
      <c r="T10" s="155"/>
      <c r="U10" s="122"/>
    </row>
    <row r="11" spans="1:259" s="119" customFormat="1" ht="20.100000000000001" customHeight="1">
      <c r="A11" s="428" t="s">
        <v>221</v>
      </c>
      <c r="B11" s="429">
        <v>381</v>
      </c>
      <c r="C11" s="447">
        <v>242</v>
      </c>
      <c r="D11" s="455">
        <v>222</v>
      </c>
      <c r="E11" s="456">
        <v>226</v>
      </c>
      <c r="F11" s="426">
        <v>158</v>
      </c>
      <c r="G11" s="426">
        <v>87</v>
      </c>
      <c r="H11" s="426">
        <v>78</v>
      </c>
      <c r="I11" s="427">
        <v>64</v>
      </c>
      <c r="J11" s="449">
        <v>12549</v>
      </c>
      <c r="K11" s="455">
        <v>5285</v>
      </c>
      <c r="L11" s="455">
        <v>5039</v>
      </c>
      <c r="M11" s="449">
        <v>6114</v>
      </c>
      <c r="N11" s="457">
        <v>3478</v>
      </c>
      <c r="O11" s="457">
        <v>2077</v>
      </c>
      <c r="P11" s="400">
        <v>2929</v>
      </c>
      <c r="Q11" s="454">
        <v>1526</v>
      </c>
      <c r="R11" s="154"/>
      <c r="S11" s="151"/>
      <c r="T11" s="155"/>
      <c r="U11" s="122"/>
    </row>
    <row r="12" spans="1:259" s="119" customFormat="1" ht="20.100000000000001" customHeight="1">
      <c r="A12" s="428" t="s">
        <v>222</v>
      </c>
      <c r="B12" s="429">
        <v>309</v>
      </c>
      <c r="C12" s="447">
        <v>249</v>
      </c>
      <c r="D12" s="455">
        <v>168</v>
      </c>
      <c r="E12" s="456">
        <v>225</v>
      </c>
      <c r="F12" s="426">
        <v>129</v>
      </c>
      <c r="G12" s="426">
        <v>88</v>
      </c>
      <c r="H12" s="426">
        <v>30</v>
      </c>
      <c r="I12" s="427">
        <v>53</v>
      </c>
      <c r="J12" s="449">
        <v>7416</v>
      </c>
      <c r="K12" s="455">
        <v>6507</v>
      </c>
      <c r="L12" s="455">
        <v>8742</v>
      </c>
      <c r="M12" s="449">
        <v>9653.15</v>
      </c>
      <c r="N12" s="457">
        <v>1538</v>
      </c>
      <c r="O12" s="457">
        <v>1492</v>
      </c>
      <c r="P12" s="400">
        <v>1265</v>
      </c>
      <c r="Q12" s="454">
        <v>1865.02</v>
      </c>
      <c r="R12" s="154"/>
      <c r="S12" s="151"/>
      <c r="T12" s="155"/>
      <c r="U12" s="122"/>
    </row>
    <row r="13" spans="1:259" s="119" customFormat="1" ht="20.100000000000001" customHeight="1">
      <c r="A13" s="428" t="s">
        <v>223</v>
      </c>
      <c r="B13" s="429">
        <v>377</v>
      </c>
      <c r="C13" s="447">
        <v>313</v>
      </c>
      <c r="D13" s="455">
        <v>207</v>
      </c>
      <c r="E13" s="456">
        <v>255</v>
      </c>
      <c r="F13" s="426">
        <v>118</v>
      </c>
      <c r="G13" s="426">
        <v>66</v>
      </c>
      <c r="H13" s="426">
        <v>36</v>
      </c>
      <c r="I13" s="427">
        <v>43</v>
      </c>
      <c r="J13" s="449">
        <v>9324</v>
      </c>
      <c r="K13" s="455">
        <v>12066</v>
      </c>
      <c r="L13" s="455">
        <v>5273</v>
      </c>
      <c r="M13" s="449">
        <v>6654</v>
      </c>
      <c r="N13" s="457">
        <v>2282</v>
      </c>
      <c r="O13" s="457">
        <v>1280</v>
      </c>
      <c r="P13" s="400">
        <v>2441</v>
      </c>
      <c r="Q13" s="454">
        <v>1496</v>
      </c>
      <c r="R13" s="154"/>
      <c r="S13" s="155"/>
      <c r="T13" s="155"/>
      <c r="U13" s="122"/>
    </row>
    <row r="14" spans="1:259" s="119" customFormat="1" ht="20.100000000000001" customHeight="1">
      <c r="A14" s="428" t="s">
        <v>224</v>
      </c>
      <c r="B14" s="432">
        <v>354</v>
      </c>
      <c r="C14" s="447">
        <v>279</v>
      </c>
      <c r="D14" s="455">
        <v>331</v>
      </c>
      <c r="E14" s="456">
        <v>280</v>
      </c>
      <c r="F14" s="426">
        <v>115</v>
      </c>
      <c r="G14" s="426">
        <v>100</v>
      </c>
      <c r="H14" s="426">
        <v>51</v>
      </c>
      <c r="I14" s="427">
        <v>45</v>
      </c>
      <c r="J14" s="449">
        <v>9197</v>
      </c>
      <c r="K14" s="455">
        <v>7834</v>
      </c>
      <c r="L14" s="455">
        <v>9229</v>
      </c>
      <c r="M14" s="449">
        <v>7166</v>
      </c>
      <c r="N14" s="457">
        <v>1931</v>
      </c>
      <c r="O14" s="457">
        <v>2687</v>
      </c>
      <c r="P14" s="400">
        <v>1582</v>
      </c>
      <c r="Q14" s="454">
        <v>2618</v>
      </c>
      <c r="R14" s="154"/>
      <c r="S14" s="155"/>
      <c r="T14" s="155"/>
      <c r="U14" s="122"/>
    </row>
    <row r="15" spans="1:259" s="119" customFormat="1" ht="20.100000000000001" customHeight="1">
      <c r="A15" s="428" t="s">
        <v>225</v>
      </c>
      <c r="B15" s="432">
        <v>382</v>
      </c>
      <c r="C15" s="447">
        <v>296</v>
      </c>
      <c r="D15" s="455">
        <v>182</v>
      </c>
      <c r="E15" s="456">
        <v>174</v>
      </c>
      <c r="F15" s="426">
        <v>113</v>
      </c>
      <c r="G15" s="426">
        <v>86</v>
      </c>
      <c r="H15" s="426">
        <v>80</v>
      </c>
      <c r="I15" s="427">
        <v>42</v>
      </c>
      <c r="J15" s="449">
        <v>9211</v>
      </c>
      <c r="K15" s="455">
        <v>7645</v>
      </c>
      <c r="L15" s="455">
        <v>4869</v>
      </c>
      <c r="M15" s="449">
        <v>8846</v>
      </c>
      <c r="N15" s="457">
        <v>2870</v>
      </c>
      <c r="O15" s="457">
        <v>2117</v>
      </c>
      <c r="P15" s="400">
        <v>3119</v>
      </c>
      <c r="Q15" s="454">
        <v>1452</v>
      </c>
      <c r="R15" s="154"/>
      <c r="S15" s="155"/>
      <c r="T15" s="155"/>
      <c r="U15" s="122"/>
    </row>
    <row r="16" spans="1:259" s="119" customFormat="1" ht="20.100000000000001" customHeight="1">
      <c r="A16" s="428" t="s">
        <v>226</v>
      </c>
      <c r="B16" s="432">
        <v>377</v>
      </c>
      <c r="C16" s="447">
        <v>255</v>
      </c>
      <c r="D16" s="455">
        <v>199</v>
      </c>
      <c r="E16" s="456"/>
      <c r="F16" s="426">
        <v>129</v>
      </c>
      <c r="G16" s="426">
        <v>188</v>
      </c>
      <c r="H16" s="426">
        <v>44</v>
      </c>
      <c r="I16" s="427"/>
      <c r="J16" s="449">
        <v>10371</v>
      </c>
      <c r="K16" s="455">
        <v>11011</v>
      </c>
      <c r="L16" s="455">
        <v>6046</v>
      </c>
      <c r="M16" s="449"/>
      <c r="N16" s="457">
        <v>2462</v>
      </c>
      <c r="O16" s="457">
        <v>4165</v>
      </c>
      <c r="P16" s="400">
        <v>1331</v>
      </c>
      <c r="Q16" s="454"/>
      <c r="R16" s="154"/>
      <c r="S16" s="155"/>
      <c r="T16" s="155"/>
      <c r="U16" s="122"/>
    </row>
    <row r="17" spans="1:21" s="119" customFormat="1" ht="20.100000000000001" customHeight="1">
      <c r="A17" s="433" t="s">
        <v>227</v>
      </c>
      <c r="B17" s="434">
        <v>338</v>
      </c>
      <c r="C17" s="447">
        <v>181</v>
      </c>
      <c r="D17" s="458">
        <v>250</v>
      </c>
      <c r="E17" s="456"/>
      <c r="F17" s="435">
        <v>97</v>
      </c>
      <c r="G17" s="426">
        <v>144</v>
      </c>
      <c r="H17" s="426">
        <v>61</v>
      </c>
      <c r="I17" s="427"/>
      <c r="J17" s="449">
        <v>10138</v>
      </c>
      <c r="K17" s="458">
        <v>6154</v>
      </c>
      <c r="L17" s="458">
        <v>6279</v>
      </c>
      <c r="M17" s="449"/>
      <c r="N17" s="457">
        <v>3545</v>
      </c>
      <c r="O17" s="457">
        <v>4672</v>
      </c>
      <c r="P17" s="400">
        <v>2606</v>
      </c>
      <c r="Q17" s="454"/>
      <c r="R17" s="154"/>
      <c r="S17" s="155"/>
      <c r="T17" s="155"/>
      <c r="U17" s="122"/>
    </row>
    <row r="18" spans="1:21" s="119" customFormat="1" ht="20.100000000000001" customHeight="1">
      <c r="A18" s="436" t="s">
        <v>172</v>
      </c>
      <c r="B18" s="437">
        <f t="shared" ref="B18:Q18" si="0">SUM(B6:B17)</f>
        <v>4114</v>
      </c>
      <c r="C18" s="438">
        <f t="shared" si="0"/>
        <v>3171</v>
      </c>
      <c r="D18" s="438">
        <f t="shared" si="0"/>
        <v>2632</v>
      </c>
      <c r="E18" s="438">
        <f t="shared" si="0"/>
        <v>2211</v>
      </c>
      <c r="F18" s="439">
        <f t="shared" ref="F18:G18" si="1">SUM(F6:F17)</f>
        <v>1514</v>
      </c>
      <c r="G18" s="439">
        <f t="shared" si="1"/>
        <v>1601</v>
      </c>
      <c r="H18" s="439">
        <f t="shared" si="0"/>
        <v>722</v>
      </c>
      <c r="I18" s="439">
        <f t="shared" si="0"/>
        <v>556</v>
      </c>
      <c r="J18" s="440">
        <f t="shared" ref="J18:K18" si="2">SUM(J6:J17)</f>
        <v>107207</v>
      </c>
      <c r="K18" s="440">
        <f t="shared" si="2"/>
        <v>96316</v>
      </c>
      <c r="L18" s="440">
        <f t="shared" si="0"/>
        <v>93720</v>
      </c>
      <c r="M18" s="440">
        <f t="shared" si="0"/>
        <v>74198.149999999994</v>
      </c>
      <c r="N18" s="441">
        <f t="shared" ref="N18:O18" si="3">SUM(N6:N17)</f>
        <v>39504</v>
      </c>
      <c r="O18" s="442">
        <f t="shared" si="3"/>
        <v>41072</v>
      </c>
      <c r="P18" s="441">
        <f t="shared" si="0"/>
        <v>31754</v>
      </c>
      <c r="Q18" s="441">
        <f t="shared" si="0"/>
        <v>17606.02</v>
      </c>
      <c r="S18" s="156"/>
      <c r="T18" s="156"/>
      <c r="U18" s="122"/>
    </row>
    <row r="20" spans="1:21" ht="20.100000000000001" customHeight="1">
      <c r="A20" s="157"/>
    </row>
    <row r="21" spans="1:21" ht="20.100000000000001" customHeight="1">
      <c r="A21" s="157"/>
      <c r="O21" s="158"/>
    </row>
  </sheetData>
  <mergeCells count="6">
    <mergeCell ref="B4:E4"/>
    <mergeCell ref="F4:I4"/>
    <mergeCell ref="J4:M4"/>
    <mergeCell ref="N4:Q4"/>
    <mergeCell ref="B3:I3"/>
    <mergeCell ref="J3:Q3"/>
  </mergeCells>
  <pageMargins left="0.35433070866141736" right="0.15748031496062992" top="0.74803149606299213" bottom="0.74803149606299213" header="0.31496062992125984" footer="0.31496062992125984"/>
  <pageSetup paperSize="9" scale="85" firstPageNumber="2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"/>
  <sheetViews>
    <sheetView zoomScale="90" zoomScaleNormal="90" workbookViewId="0">
      <selection activeCell="B10" sqref="B10"/>
    </sheetView>
  </sheetViews>
  <sheetFormatPr defaultRowHeight="14.25"/>
  <cols>
    <col min="1" max="1" width="18.125" customWidth="1"/>
    <col min="2" max="2" width="29.875" bestFit="1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5" customWidth="1"/>
    <col min="9" max="9" width="6.875" customWidth="1"/>
    <col min="10" max="10" width="11.75" customWidth="1"/>
    <col min="11" max="11" width="18.25" customWidth="1"/>
    <col min="12" max="12" width="15.5" customWidth="1"/>
    <col min="13" max="13" width="14.625" customWidth="1"/>
    <col min="14" max="14" width="14.125" customWidth="1"/>
    <col min="15" max="15" width="9.625" customWidth="1"/>
    <col min="16" max="16" width="12.5" customWidth="1"/>
    <col min="17" max="21" width="11.875" customWidth="1"/>
    <col min="22" max="24" width="18.75" customWidth="1"/>
    <col min="25" max="25" width="9.875" customWidth="1"/>
    <col min="26" max="26" width="7.25" customWidth="1"/>
    <col min="27" max="27" width="7.375" customWidth="1"/>
  </cols>
  <sheetData>
    <row r="1" spans="1:27" s="87" customFormat="1" ht="25.5" customHeight="1">
      <c r="A1" s="338" t="s">
        <v>1333</v>
      </c>
      <c r="E1" s="204"/>
      <c r="F1" s="205"/>
      <c r="G1" s="206"/>
      <c r="H1" s="211"/>
      <c r="M1" s="207"/>
      <c r="N1" s="208"/>
      <c r="O1" s="209"/>
      <c r="P1" s="210"/>
      <c r="Q1" s="254"/>
      <c r="R1" s="254"/>
      <c r="S1" s="254"/>
      <c r="T1" s="254"/>
      <c r="U1" s="254"/>
      <c r="V1" s="208"/>
      <c r="W1" s="208"/>
      <c r="X1" s="208"/>
      <c r="Y1" s="208"/>
      <c r="Z1" s="208"/>
      <c r="AA1" s="208"/>
    </row>
    <row r="2" spans="1:27" s="205" customFormat="1" ht="25.5" customHeight="1">
      <c r="A2" s="642" t="s">
        <v>751</v>
      </c>
      <c r="B2" s="337" t="s">
        <v>923</v>
      </c>
      <c r="C2" s="643" t="s">
        <v>752</v>
      </c>
      <c r="D2" s="643" t="s">
        <v>182</v>
      </c>
      <c r="E2" s="643" t="s">
        <v>753</v>
      </c>
      <c r="F2" s="643" t="s">
        <v>3</v>
      </c>
      <c r="G2" s="644" t="s">
        <v>754</v>
      </c>
      <c r="H2" s="643" t="s">
        <v>755</v>
      </c>
      <c r="I2" s="643" t="s">
        <v>756</v>
      </c>
      <c r="J2" s="643" t="s">
        <v>757</v>
      </c>
      <c r="K2" s="643" t="s">
        <v>758</v>
      </c>
      <c r="L2" s="643" t="s">
        <v>759</v>
      </c>
      <c r="M2" s="643" t="s">
        <v>760</v>
      </c>
      <c r="N2" s="643" t="s">
        <v>258</v>
      </c>
      <c r="O2" s="643" t="s">
        <v>949</v>
      </c>
      <c r="P2" s="643" t="s">
        <v>761</v>
      </c>
      <c r="Q2" s="645" t="s">
        <v>762</v>
      </c>
      <c r="R2" s="645" t="s">
        <v>763</v>
      </c>
      <c r="S2" s="645" t="s">
        <v>764</v>
      </c>
      <c r="T2" s="645" t="s">
        <v>765</v>
      </c>
      <c r="U2" s="645" t="s">
        <v>766</v>
      </c>
      <c r="V2" s="645" t="s">
        <v>767</v>
      </c>
      <c r="W2" s="645" t="s">
        <v>768</v>
      </c>
      <c r="X2" s="645" t="s">
        <v>769</v>
      </c>
      <c r="Y2" s="646" t="s">
        <v>770</v>
      </c>
      <c r="Z2" s="646" t="s">
        <v>771</v>
      </c>
      <c r="AA2" s="646" t="s">
        <v>772</v>
      </c>
    </row>
    <row r="3" spans="1:27" s="539" customFormat="1" ht="25.5" customHeight="1">
      <c r="A3" s="773" t="s">
        <v>924</v>
      </c>
      <c r="B3" s="647" t="s">
        <v>861</v>
      </c>
      <c r="C3" s="773" t="s">
        <v>0</v>
      </c>
      <c r="D3" s="773" t="s">
        <v>1</v>
      </c>
      <c r="E3" s="773" t="s">
        <v>2</v>
      </c>
      <c r="F3" s="773" t="s">
        <v>3</v>
      </c>
      <c r="G3" s="774" t="s">
        <v>4</v>
      </c>
      <c r="H3" s="773" t="s">
        <v>5</v>
      </c>
      <c r="I3" s="773" t="s">
        <v>6</v>
      </c>
      <c r="J3" s="773" t="s">
        <v>7</v>
      </c>
      <c r="K3" s="773" t="s">
        <v>8</v>
      </c>
      <c r="L3" s="773" t="s">
        <v>9</v>
      </c>
      <c r="M3" s="773" t="s">
        <v>10</v>
      </c>
      <c r="N3" s="773" t="s">
        <v>11</v>
      </c>
      <c r="O3" s="773" t="s">
        <v>12</v>
      </c>
      <c r="P3" s="773" t="s">
        <v>13</v>
      </c>
      <c r="Q3" s="775" t="s">
        <v>14</v>
      </c>
      <c r="R3" s="775" t="s">
        <v>15</v>
      </c>
      <c r="S3" s="775" t="s">
        <v>16</v>
      </c>
      <c r="T3" s="775" t="s">
        <v>17</v>
      </c>
      <c r="U3" s="775" t="s">
        <v>18</v>
      </c>
      <c r="V3" s="775" t="s">
        <v>19</v>
      </c>
      <c r="W3" s="775" t="s">
        <v>20</v>
      </c>
      <c r="X3" s="775" t="s">
        <v>21</v>
      </c>
      <c r="Y3" s="775" t="s">
        <v>22</v>
      </c>
      <c r="Z3" s="775" t="s">
        <v>23</v>
      </c>
      <c r="AA3" s="775" t="s">
        <v>24</v>
      </c>
    </row>
    <row r="4" spans="1:27">
      <c r="A4" s="689" t="s">
        <v>1334</v>
      </c>
      <c r="B4" s="689" t="s">
        <v>1335</v>
      </c>
      <c r="C4" s="689" t="s">
        <v>1336</v>
      </c>
      <c r="D4" s="689" t="s">
        <v>1337</v>
      </c>
      <c r="E4" s="689" t="s">
        <v>95</v>
      </c>
      <c r="F4" s="689" t="s">
        <v>1208</v>
      </c>
      <c r="G4" s="689" t="s">
        <v>1338</v>
      </c>
      <c r="H4" s="689" t="s">
        <v>1339</v>
      </c>
      <c r="I4" s="689" t="s">
        <v>898</v>
      </c>
      <c r="J4" s="689" t="s">
        <v>875</v>
      </c>
      <c r="K4" s="689" t="s">
        <v>875</v>
      </c>
      <c r="L4" s="689" t="s">
        <v>1340</v>
      </c>
      <c r="M4" s="689" t="s">
        <v>955</v>
      </c>
      <c r="N4" s="689" t="s">
        <v>70</v>
      </c>
      <c r="O4" s="689" t="s">
        <v>956</v>
      </c>
      <c r="P4" s="689" t="s">
        <v>875</v>
      </c>
      <c r="Q4">
        <v>39377362.5</v>
      </c>
      <c r="R4">
        <v>386152699</v>
      </c>
      <c r="S4">
        <v>323526786</v>
      </c>
      <c r="T4">
        <v>1409667626</v>
      </c>
      <c r="U4">
        <v>2158724473.5</v>
      </c>
      <c r="V4">
        <v>1285</v>
      </c>
      <c r="W4">
        <v>1285</v>
      </c>
      <c r="X4">
        <v>2570</v>
      </c>
      <c r="Y4">
        <v>8742.2800000000007</v>
      </c>
      <c r="Z4">
        <v>140008</v>
      </c>
      <c r="AA4">
        <v>22003</v>
      </c>
    </row>
    <row r="5" spans="1:27">
      <c r="A5" s="689" t="s">
        <v>1341</v>
      </c>
      <c r="B5" s="689" t="s">
        <v>1342</v>
      </c>
      <c r="C5" s="689" t="s">
        <v>1343</v>
      </c>
      <c r="D5" s="689" t="s">
        <v>1186</v>
      </c>
      <c r="E5" s="689" t="s">
        <v>30</v>
      </c>
      <c r="F5" s="689" t="s">
        <v>880</v>
      </c>
      <c r="G5" s="689" t="s">
        <v>1344</v>
      </c>
      <c r="H5" s="689" t="s">
        <v>1345</v>
      </c>
      <c r="I5" s="689" t="s">
        <v>881</v>
      </c>
      <c r="J5" s="689" t="s">
        <v>37</v>
      </c>
      <c r="K5" s="689" t="s">
        <v>37</v>
      </c>
      <c r="L5" s="689" t="s">
        <v>1346</v>
      </c>
      <c r="M5" s="689" t="s">
        <v>1347</v>
      </c>
      <c r="N5" s="689" t="s">
        <v>83</v>
      </c>
      <c r="O5" s="689" t="s">
        <v>1348</v>
      </c>
      <c r="P5" s="689" t="s">
        <v>875</v>
      </c>
      <c r="Q5">
        <v>135000000</v>
      </c>
      <c r="R5">
        <v>357000000</v>
      </c>
      <c r="S5">
        <v>792780000</v>
      </c>
      <c r="T5">
        <v>150000000</v>
      </c>
      <c r="U5">
        <v>1434780000</v>
      </c>
      <c r="V5">
        <v>430</v>
      </c>
      <c r="W5">
        <v>629</v>
      </c>
      <c r="X5">
        <v>1059</v>
      </c>
      <c r="Y5">
        <v>82019.899999999994</v>
      </c>
      <c r="Z5">
        <v>44121</v>
      </c>
      <c r="AA5">
        <v>271302</v>
      </c>
    </row>
    <row r="6" spans="1:27">
      <c r="A6" s="689" t="s">
        <v>1349</v>
      </c>
      <c r="B6" s="689" t="s">
        <v>1350</v>
      </c>
      <c r="C6" s="689" t="s">
        <v>1351</v>
      </c>
      <c r="D6" s="689" t="s">
        <v>1352</v>
      </c>
      <c r="E6" s="689" t="s">
        <v>699</v>
      </c>
      <c r="F6" s="689" t="s">
        <v>891</v>
      </c>
      <c r="G6" s="689" t="s">
        <v>1353</v>
      </c>
      <c r="H6" s="689" t="s">
        <v>1354</v>
      </c>
      <c r="I6" s="689" t="s">
        <v>901</v>
      </c>
      <c r="J6" s="689" t="s">
        <v>875</v>
      </c>
      <c r="K6" s="689" t="s">
        <v>875</v>
      </c>
      <c r="L6" s="689" t="s">
        <v>1355</v>
      </c>
      <c r="M6" s="689" t="s">
        <v>1356</v>
      </c>
      <c r="N6" s="689" t="s">
        <v>850</v>
      </c>
      <c r="O6" s="689" t="s">
        <v>1357</v>
      </c>
      <c r="P6" s="689" t="s">
        <v>875</v>
      </c>
      <c r="Q6">
        <v>39725339.539999999</v>
      </c>
      <c r="R6">
        <v>69916594.590000004</v>
      </c>
      <c r="S6">
        <v>452094231.55000001</v>
      </c>
      <c r="T6">
        <v>59263831.32</v>
      </c>
      <c r="U6">
        <v>620999997</v>
      </c>
      <c r="V6">
        <v>5</v>
      </c>
      <c r="W6">
        <v>0</v>
      </c>
      <c r="X6">
        <v>5</v>
      </c>
      <c r="Y6">
        <v>50271.506000000001</v>
      </c>
      <c r="Z6">
        <v>226232</v>
      </c>
      <c r="AA6">
        <v>364</v>
      </c>
    </row>
    <row r="7" spans="1:27">
      <c r="A7" s="689" t="s">
        <v>1358</v>
      </c>
      <c r="B7" s="689" t="s">
        <v>1359</v>
      </c>
      <c r="C7" s="689" t="s">
        <v>1360</v>
      </c>
      <c r="D7" s="689" t="s">
        <v>1361</v>
      </c>
      <c r="E7" s="689" t="s">
        <v>699</v>
      </c>
      <c r="F7" s="689" t="s">
        <v>891</v>
      </c>
      <c r="G7" s="689" t="s">
        <v>1344</v>
      </c>
      <c r="H7" s="689" t="s">
        <v>1362</v>
      </c>
      <c r="I7" s="689" t="s">
        <v>901</v>
      </c>
      <c r="J7" s="689" t="s">
        <v>875</v>
      </c>
      <c r="K7" s="689" t="s">
        <v>875</v>
      </c>
      <c r="L7" s="689" t="s">
        <v>1355</v>
      </c>
      <c r="M7" s="689" t="s">
        <v>1356</v>
      </c>
      <c r="N7" s="689" t="s">
        <v>850</v>
      </c>
      <c r="O7" s="689" t="s">
        <v>1357</v>
      </c>
      <c r="P7" s="689" t="s">
        <v>875</v>
      </c>
      <c r="Q7">
        <v>33958757.990000002</v>
      </c>
      <c r="R7">
        <v>59767414.07</v>
      </c>
      <c r="S7">
        <v>386467649.55000001</v>
      </c>
      <c r="T7">
        <v>49806178.390000001</v>
      </c>
      <c r="U7">
        <v>530000000</v>
      </c>
      <c r="V7">
        <v>3</v>
      </c>
      <c r="W7">
        <v>1</v>
      </c>
      <c r="X7">
        <v>4</v>
      </c>
      <c r="Y7">
        <v>48072.62</v>
      </c>
      <c r="Z7">
        <v>371540</v>
      </c>
      <c r="AA7">
        <v>364</v>
      </c>
    </row>
    <row r="8" spans="1:27">
      <c r="A8" s="689" t="s">
        <v>1363</v>
      </c>
      <c r="B8" s="689" t="s">
        <v>1364</v>
      </c>
      <c r="C8" s="689" t="s">
        <v>1360</v>
      </c>
      <c r="D8" s="689" t="s">
        <v>1365</v>
      </c>
      <c r="E8" s="689" t="s">
        <v>699</v>
      </c>
      <c r="F8" s="689" t="s">
        <v>891</v>
      </c>
      <c r="G8" s="689" t="s">
        <v>1366</v>
      </c>
      <c r="H8" s="689" t="s">
        <v>1367</v>
      </c>
      <c r="I8" s="689" t="s">
        <v>901</v>
      </c>
      <c r="J8" s="689" t="s">
        <v>875</v>
      </c>
      <c r="K8" s="689" t="s">
        <v>875</v>
      </c>
      <c r="L8" s="689" t="s">
        <v>1355</v>
      </c>
      <c r="M8" s="689" t="s">
        <v>1356</v>
      </c>
      <c r="N8" s="689" t="s">
        <v>850</v>
      </c>
      <c r="O8" s="689" t="s">
        <v>1357</v>
      </c>
      <c r="P8" s="689" t="s">
        <v>875</v>
      </c>
      <c r="Q8">
        <v>14096088.220000001</v>
      </c>
      <c r="R8">
        <v>24809115.27</v>
      </c>
      <c r="S8">
        <v>160420533.78</v>
      </c>
      <c r="T8">
        <v>20674262.73</v>
      </c>
      <c r="U8">
        <v>220000000</v>
      </c>
      <c r="V8">
        <v>3</v>
      </c>
      <c r="W8">
        <v>0</v>
      </c>
      <c r="X8">
        <v>3</v>
      </c>
      <c r="Y8">
        <v>20519.489000000001</v>
      </c>
      <c r="Z8">
        <v>128477</v>
      </c>
      <c r="AA8">
        <v>1606</v>
      </c>
    </row>
    <row r="9" spans="1:27">
      <c r="A9" s="689" t="s">
        <v>1368</v>
      </c>
      <c r="B9" s="689" t="s">
        <v>1369</v>
      </c>
      <c r="C9" s="689" t="s">
        <v>1370</v>
      </c>
      <c r="D9" s="689" t="s">
        <v>1371</v>
      </c>
      <c r="E9" s="689" t="s">
        <v>88</v>
      </c>
      <c r="F9" s="689" t="s">
        <v>1246</v>
      </c>
      <c r="G9" s="689" t="s">
        <v>1372</v>
      </c>
      <c r="H9" s="689" t="s">
        <v>1373</v>
      </c>
      <c r="I9" s="689" t="s">
        <v>911</v>
      </c>
      <c r="J9" s="689" t="s">
        <v>875</v>
      </c>
      <c r="K9" s="689" t="s">
        <v>875</v>
      </c>
      <c r="L9" s="689" t="s">
        <v>1374</v>
      </c>
      <c r="M9" s="689" t="s">
        <v>1375</v>
      </c>
      <c r="N9" s="689" t="s">
        <v>29</v>
      </c>
      <c r="O9" s="689" t="s">
        <v>1376</v>
      </c>
      <c r="P9" s="689" t="s">
        <v>875</v>
      </c>
      <c r="Q9">
        <v>40000000</v>
      </c>
      <c r="R9">
        <v>50000000</v>
      </c>
      <c r="S9">
        <v>45000000</v>
      </c>
      <c r="T9">
        <v>74000000</v>
      </c>
      <c r="U9">
        <v>209000000</v>
      </c>
      <c r="V9">
        <v>7</v>
      </c>
      <c r="W9">
        <v>9</v>
      </c>
      <c r="X9">
        <v>16</v>
      </c>
      <c r="Y9">
        <v>340</v>
      </c>
      <c r="Z9">
        <v>9444</v>
      </c>
      <c r="AA9">
        <v>4242</v>
      </c>
    </row>
    <row r="10" spans="1:27">
      <c r="A10" s="689" t="s">
        <v>1377</v>
      </c>
      <c r="B10" s="689" t="s">
        <v>1378</v>
      </c>
      <c r="C10" s="689" t="s">
        <v>1379</v>
      </c>
      <c r="D10" s="689" t="s">
        <v>1380</v>
      </c>
      <c r="E10" s="689" t="s">
        <v>38</v>
      </c>
      <c r="F10" s="689" t="s">
        <v>882</v>
      </c>
      <c r="G10" s="689" t="s">
        <v>1381</v>
      </c>
      <c r="H10" s="689" t="s">
        <v>1382</v>
      </c>
      <c r="I10" s="689" t="s">
        <v>901</v>
      </c>
      <c r="J10" s="689" t="s">
        <v>875</v>
      </c>
      <c r="K10" s="689" t="s">
        <v>1383</v>
      </c>
      <c r="L10" s="689" t="s">
        <v>1384</v>
      </c>
      <c r="M10" s="689" t="s">
        <v>1385</v>
      </c>
      <c r="N10" s="689" t="s">
        <v>72</v>
      </c>
      <c r="O10" s="689" t="s">
        <v>1386</v>
      </c>
      <c r="P10" s="689" t="s">
        <v>875</v>
      </c>
      <c r="Q10">
        <v>24700000</v>
      </c>
      <c r="R10">
        <v>26036684.77</v>
      </c>
      <c r="S10">
        <v>16497477.33</v>
      </c>
      <c r="T10">
        <v>112797936.14</v>
      </c>
      <c r="U10">
        <v>180032098.24000001</v>
      </c>
      <c r="V10">
        <v>14</v>
      </c>
      <c r="W10">
        <v>0</v>
      </c>
      <c r="X10">
        <v>14</v>
      </c>
      <c r="Y10">
        <v>350.98</v>
      </c>
      <c r="Z10">
        <v>3900</v>
      </c>
      <c r="AA10">
        <v>3900</v>
      </c>
    </row>
    <row r="11" spans="1:27">
      <c r="A11" s="689" t="s">
        <v>1387</v>
      </c>
      <c r="B11" s="689" t="s">
        <v>1388</v>
      </c>
      <c r="C11" s="689" t="s">
        <v>1389</v>
      </c>
      <c r="D11" s="689" t="s">
        <v>1390</v>
      </c>
      <c r="E11" s="689" t="s">
        <v>1185</v>
      </c>
      <c r="F11" s="689" t="s">
        <v>1391</v>
      </c>
      <c r="G11" s="689" t="s">
        <v>1392</v>
      </c>
      <c r="H11" s="689" t="s">
        <v>1393</v>
      </c>
      <c r="I11" s="689" t="s">
        <v>901</v>
      </c>
      <c r="J11" s="689" t="s">
        <v>875</v>
      </c>
      <c r="K11" s="689" t="s">
        <v>875</v>
      </c>
      <c r="L11" s="689" t="s">
        <v>1394</v>
      </c>
      <c r="M11" s="689" t="s">
        <v>1202</v>
      </c>
      <c r="N11" s="689" t="s">
        <v>801</v>
      </c>
      <c r="O11" s="689" t="s">
        <v>1395</v>
      </c>
      <c r="P11" s="689" t="s">
        <v>875</v>
      </c>
      <c r="Q11">
        <v>10000000</v>
      </c>
      <c r="R11">
        <v>30370000</v>
      </c>
      <c r="S11">
        <v>125317790</v>
      </c>
      <c r="T11">
        <v>5000000</v>
      </c>
      <c r="U11">
        <v>170687790</v>
      </c>
      <c r="V11">
        <v>1</v>
      </c>
      <c r="W11">
        <v>0</v>
      </c>
      <c r="X11">
        <v>1</v>
      </c>
      <c r="Y11">
        <v>8263.2900000000009</v>
      </c>
      <c r="Z11">
        <v>44804</v>
      </c>
      <c r="AA11">
        <v>2450</v>
      </c>
    </row>
    <row r="12" spans="1:27">
      <c r="A12" s="689" t="s">
        <v>1396</v>
      </c>
      <c r="B12" s="689" t="s">
        <v>1397</v>
      </c>
      <c r="C12" s="689" t="s">
        <v>1398</v>
      </c>
      <c r="D12" s="689" t="s">
        <v>1399</v>
      </c>
      <c r="E12" s="689" t="s">
        <v>873</v>
      </c>
      <c r="F12" s="689" t="s">
        <v>885</v>
      </c>
      <c r="G12" s="689" t="s">
        <v>1400</v>
      </c>
      <c r="H12" s="689" t="s">
        <v>1401</v>
      </c>
      <c r="I12" s="689" t="s">
        <v>881</v>
      </c>
      <c r="J12" s="689" t="s">
        <v>875</v>
      </c>
      <c r="K12" s="689" t="s">
        <v>875</v>
      </c>
      <c r="L12" s="689" t="s">
        <v>1217</v>
      </c>
      <c r="M12" s="689" t="s">
        <v>946</v>
      </c>
      <c r="N12" s="689" t="s">
        <v>35</v>
      </c>
      <c r="O12" s="689" t="s">
        <v>1130</v>
      </c>
      <c r="P12" s="689" t="s">
        <v>875</v>
      </c>
      <c r="Q12">
        <v>10000000</v>
      </c>
      <c r="R12">
        <v>77000000</v>
      </c>
      <c r="S12">
        <v>20000000</v>
      </c>
      <c r="T12">
        <v>60000000</v>
      </c>
      <c r="U12">
        <v>167000000</v>
      </c>
      <c r="V12">
        <v>60</v>
      </c>
      <c r="W12">
        <v>60</v>
      </c>
      <c r="X12">
        <v>120</v>
      </c>
      <c r="Y12">
        <v>1981.64</v>
      </c>
      <c r="Z12">
        <v>9184</v>
      </c>
      <c r="AA12">
        <v>4865</v>
      </c>
    </row>
    <row r="13" spans="1:27">
      <c r="A13" s="689" t="s">
        <v>1402</v>
      </c>
      <c r="B13" s="689" t="s">
        <v>1403</v>
      </c>
      <c r="C13" s="689" t="s">
        <v>1404</v>
      </c>
      <c r="D13" s="689" t="s">
        <v>1399</v>
      </c>
      <c r="E13" s="689" t="s">
        <v>873</v>
      </c>
      <c r="F13" s="689" t="s">
        <v>885</v>
      </c>
      <c r="G13" s="689" t="s">
        <v>1405</v>
      </c>
      <c r="H13" s="689" t="s">
        <v>1401</v>
      </c>
      <c r="I13" s="689" t="s">
        <v>881</v>
      </c>
      <c r="J13" s="689" t="s">
        <v>875</v>
      </c>
      <c r="K13" s="689" t="s">
        <v>875</v>
      </c>
      <c r="L13" s="689" t="s">
        <v>1217</v>
      </c>
      <c r="M13" s="689" t="s">
        <v>946</v>
      </c>
      <c r="N13" s="689" t="s">
        <v>35</v>
      </c>
      <c r="O13" s="689" t="s">
        <v>1130</v>
      </c>
      <c r="P13" s="689" t="s">
        <v>875</v>
      </c>
      <c r="Q13">
        <v>10000000</v>
      </c>
      <c r="R13">
        <v>77000000</v>
      </c>
      <c r="S13">
        <v>20000000</v>
      </c>
      <c r="T13">
        <v>60000000</v>
      </c>
      <c r="U13">
        <v>167000000</v>
      </c>
      <c r="V13">
        <v>60</v>
      </c>
      <c r="W13">
        <v>60</v>
      </c>
      <c r="X13">
        <v>120</v>
      </c>
      <c r="Y13">
        <v>1981.64</v>
      </c>
      <c r="Z13">
        <v>9820</v>
      </c>
      <c r="AA13">
        <v>546</v>
      </c>
    </row>
    <row r="14" spans="1:27">
      <c r="A14" s="689" t="s">
        <v>1406</v>
      </c>
      <c r="B14" s="689" t="s">
        <v>1407</v>
      </c>
      <c r="C14" s="689" t="s">
        <v>1408</v>
      </c>
      <c r="D14" s="689" t="s">
        <v>1399</v>
      </c>
      <c r="E14" s="689" t="s">
        <v>873</v>
      </c>
      <c r="F14" s="689" t="s">
        <v>885</v>
      </c>
      <c r="G14" s="689" t="s">
        <v>1405</v>
      </c>
      <c r="H14" s="689" t="s">
        <v>1401</v>
      </c>
      <c r="I14" s="689" t="s">
        <v>881</v>
      </c>
      <c r="J14" s="689" t="s">
        <v>875</v>
      </c>
      <c r="K14" s="689" t="s">
        <v>875</v>
      </c>
      <c r="L14" s="689" t="s">
        <v>1217</v>
      </c>
      <c r="M14" s="689" t="s">
        <v>946</v>
      </c>
      <c r="N14" s="689" t="s">
        <v>35</v>
      </c>
      <c r="O14" s="689" t="s">
        <v>1130</v>
      </c>
      <c r="P14" s="689" t="s">
        <v>875</v>
      </c>
      <c r="Q14">
        <v>10000000</v>
      </c>
      <c r="R14">
        <v>77000000</v>
      </c>
      <c r="S14">
        <v>20000000</v>
      </c>
      <c r="T14">
        <v>60000000</v>
      </c>
      <c r="U14">
        <v>167000000</v>
      </c>
      <c r="V14">
        <v>60</v>
      </c>
      <c r="W14">
        <v>60</v>
      </c>
      <c r="X14">
        <v>120</v>
      </c>
      <c r="Y14">
        <v>2347.5700000000002</v>
      </c>
      <c r="Z14">
        <v>11120</v>
      </c>
      <c r="AA14">
        <v>5670</v>
      </c>
    </row>
    <row r="15" spans="1:27">
      <c r="A15" s="689" t="s">
        <v>1409</v>
      </c>
      <c r="B15" s="689" t="s">
        <v>1410</v>
      </c>
      <c r="C15" s="689" t="s">
        <v>1411</v>
      </c>
      <c r="D15" s="689" t="s">
        <v>1399</v>
      </c>
      <c r="E15" s="689" t="s">
        <v>873</v>
      </c>
      <c r="F15" s="689" t="s">
        <v>885</v>
      </c>
      <c r="G15" s="689" t="s">
        <v>1405</v>
      </c>
      <c r="H15" s="689" t="s">
        <v>1401</v>
      </c>
      <c r="I15" s="689" t="s">
        <v>881</v>
      </c>
      <c r="J15" s="689" t="s">
        <v>875</v>
      </c>
      <c r="K15" s="689" t="s">
        <v>875</v>
      </c>
      <c r="L15" s="689" t="s">
        <v>1217</v>
      </c>
      <c r="M15" s="689" t="s">
        <v>946</v>
      </c>
      <c r="N15" s="689" t="s">
        <v>35</v>
      </c>
      <c r="O15" s="689" t="s">
        <v>1130</v>
      </c>
      <c r="P15" s="689" t="s">
        <v>875</v>
      </c>
      <c r="Q15">
        <v>10000000</v>
      </c>
      <c r="R15">
        <v>77000000</v>
      </c>
      <c r="S15">
        <v>20000000</v>
      </c>
      <c r="T15">
        <v>60000000</v>
      </c>
      <c r="U15">
        <v>167000000</v>
      </c>
      <c r="V15">
        <v>60</v>
      </c>
      <c r="W15">
        <v>60</v>
      </c>
      <c r="X15">
        <v>120</v>
      </c>
      <c r="Y15">
        <v>1981.64</v>
      </c>
      <c r="Z15">
        <v>9511</v>
      </c>
      <c r="AA15">
        <v>5285</v>
      </c>
    </row>
    <row r="16" spans="1:27">
      <c r="A16" s="689" t="s">
        <v>1412</v>
      </c>
      <c r="B16" s="689" t="s">
        <v>1413</v>
      </c>
      <c r="C16" s="689" t="s">
        <v>1414</v>
      </c>
      <c r="D16" s="689" t="s">
        <v>1399</v>
      </c>
      <c r="E16" s="689" t="s">
        <v>873</v>
      </c>
      <c r="F16" s="689" t="s">
        <v>885</v>
      </c>
      <c r="G16" s="689" t="s">
        <v>1405</v>
      </c>
      <c r="H16" s="689" t="s">
        <v>1401</v>
      </c>
      <c r="I16" s="689" t="s">
        <v>881</v>
      </c>
      <c r="J16" s="689" t="s">
        <v>875</v>
      </c>
      <c r="K16" s="689" t="s">
        <v>875</v>
      </c>
      <c r="L16" s="689" t="s">
        <v>1217</v>
      </c>
      <c r="M16" s="689" t="s">
        <v>946</v>
      </c>
      <c r="N16" s="689" t="s">
        <v>35</v>
      </c>
      <c r="O16" s="689" t="s">
        <v>1130</v>
      </c>
      <c r="P16" s="689" t="s">
        <v>875</v>
      </c>
      <c r="Q16">
        <v>10000000</v>
      </c>
      <c r="R16">
        <v>77000000</v>
      </c>
      <c r="S16">
        <v>20000000</v>
      </c>
      <c r="T16">
        <v>60000000</v>
      </c>
      <c r="U16">
        <v>167000000</v>
      </c>
      <c r="V16">
        <v>60</v>
      </c>
      <c r="W16">
        <v>60</v>
      </c>
      <c r="X16">
        <v>120</v>
      </c>
      <c r="Y16">
        <v>1981.64</v>
      </c>
      <c r="Z16">
        <v>9990</v>
      </c>
      <c r="AA16">
        <v>5635</v>
      </c>
    </row>
    <row r="17" spans="1:27">
      <c r="A17" s="689" t="s">
        <v>1415</v>
      </c>
      <c r="B17" s="689" t="s">
        <v>1416</v>
      </c>
      <c r="C17" s="689" t="s">
        <v>1417</v>
      </c>
      <c r="D17" s="689" t="s">
        <v>1418</v>
      </c>
      <c r="E17" s="689" t="s">
        <v>873</v>
      </c>
      <c r="F17" s="689" t="s">
        <v>885</v>
      </c>
      <c r="G17" s="689" t="s">
        <v>1400</v>
      </c>
      <c r="H17" s="689" t="s">
        <v>1401</v>
      </c>
      <c r="I17" s="689" t="s">
        <v>881</v>
      </c>
      <c r="J17" s="689" t="s">
        <v>875</v>
      </c>
      <c r="K17" s="689" t="s">
        <v>875</v>
      </c>
      <c r="L17" s="689" t="s">
        <v>1217</v>
      </c>
      <c r="M17" s="689" t="s">
        <v>946</v>
      </c>
      <c r="N17" s="689" t="s">
        <v>35</v>
      </c>
      <c r="O17" s="689" t="s">
        <v>1130</v>
      </c>
      <c r="P17" s="689" t="s">
        <v>875</v>
      </c>
      <c r="Q17">
        <v>10000000</v>
      </c>
      <c r="R17">
        <v>77000000</v>
      </c>
      <c r="S17">
        <v>20000000</v>
      </c>
      <c r="T17">
        <v>60000000</v>
      </c>
      <c r="U17">
        <v>167000000</v>
      </c>
      <c r="V17">
        <v>60</v>
      </c>
      <c r="W17">
        <v>60</v>
      </c>
      <c r="X17">
        <v>120</v>
      </c>
      <c r="Y17">
        <v>1981.64</v>
      </c>
      <c r="Z17">
        <v>9196</v>
      </c>
      <c r="AA17">
        <v>5250</v>
      </c>
    </row>
    <row r="18" spans="1:27">
      <c r="A18" s="689" t="s">
        <v>1419</v>
      </c>
      <c r="B18" s="689" t="s">
        <v>1420</v>
      </c>
      <c r="C18" s="689" t="s">
        <v>1421</v>
      </c>
      <c r="D18" s="689" t="s">
        <v>1422</v>
      </c>
      <c r="E18" s="689" t="s">
        <v>40</v>
      </c>
      <c r="F18" s="689" t="s">
        <v>1152</v>
      </c>
      <c r="G18" s="689" t="s">
        <v>1338</v>
      </c>
      <c r="H18" s="689" t="s">
        <v>1423</v>
      </c>
      <c r="I18" s="689" t="s">
        <v>897</v>
      </c>
      <c r="J18" s="689" t="s">
        <v>875</v>
      </c>
      <c r="K18" s="689" t="s">
        <v>1424</v>
      </c>
      <c r="L18" s="689" t="s">
        <v>945</v>
      </c>
      <c r="M18" s="689" t="s">
        <v>64</v>
      </c>
      <c r="N18" s="689" t="s">
        <v>65</v>
      </c>
      <c r="O18" s="689" t="s">
        <v>899</v>
      </c>
      <c r="P18" s="689" t="s">
        <v>875</v>
      </c>
      <c r="Q18">
        <v>80000000</v>
      </c>
      <c r="R18">
        <v>20000000</v>
      </c>
      <c r="S18">
        <v>35000000</v>
      </c>
      <c r="T18">
        <v>25000000</v>
      </c>
      <c r="U18">
        <v>160000000</v>
      </c>
      <c r="V18">
        <v>70</v>
      </c>
      <c r="W18">
        <v>146</v>
      </c>
      <c r="X18">
        <v>216</v>
      </c>
      <c r="Y18">
        <v>5257.89</v>
      </c>
      <c r="Z18">
        <v>25954</v>
      </c>
      <c r="AA18">
        <v>10321</v>
      </c>
    </row>
    <row r="19" spans="1:27">
      <c r="A19" s="689" t="s">
        <v>1425</v>
      </c>
      <c r="B19" s="689" t="s">
        <v>1426</v>
      </c>
      <c r="C19" s="689" t="s">
        <v>1191</v>
      </c>
      <c r="D19" s="689" t="s">
        <v>1427</v>
      </c>
      <c r="E19" s="689" t="s">
        <v>699</v>
      </c>
      <c r="F19" s="689" t="s">
        <v>891</v>
      </c>
      <c r="G19" s="689" t="s">
        <v>1344</v>
      </c>
      <c r="H19" s="689" t="s">
        <v>1428</v>
      </c>
      <c r="I19" s="689" t="s">
        <v>874</v>
      </c>
      <c r="J19" s="689" t="s">
        <v>875</v>
      </c>
      <c r="K19" s="689" t="s">
        <v>875</v>
      </c>
      <c r="L19" s="689" t="s">
        <v>1429</v>
      </c>
      <c r="M19" s="689" t="s">
        <v>1430</v>
      </c>
      <c r="N19" s="689" t="s">
        <v>832</v>
      </c>
      <c r="O19" s="689" t="s">
        <v>1431</v>
      </c>
      <c r="P19" s="689" t="s">
        <v>875</v>
      </c>
      <c r="Q19">
        <v>0</v>
      </c>
      <c r="R19">
        <v>32000000</v>
      </c>
      <c r="S19">
        <v>118560000</v>
      </c>
      <c r="T19">
        <v>2000000</v>
      </c>
      <c r="U19">
        <v>152560000</v>
      </c>
      <c r="V19">
        <v>6</v>
      </c>
      <c r="W19">
        <v>0</v>
      </c>
      <c r="X19">
        <v>6</v>
      </c>
      <c r="Y19">
        <v>17168.48</v>
      </c>
      <c r="Z19">
        <v>82000</v>
      </c>
      <c r="AA19">
        <v>340</v>
      </c>
    </row>
    <row r="20" spans="1:27">
      <c r="A20" s="689" t="s">
        <v>1432</v>
      </c>
      <c r="B20" s="689" t="s">
        <v>1433</v>
      </c>
      <c r="C20" s="689" t="s">
        <v>1162</v>
      </c>
      <c r="D20" s="689" t="s">
        <v>96</v>
      </c>
      <c r="E20" s="689" t="s">
        <v>82</v>
      </c>
      <c r="F20" s="689" t="s">
        <v>906</v>
      </c>
      <c r="G20" s="689" t="s">
        <v>1400</v>
      </c>
      <c r="H20" s="689" t="s">
        <v>1434</v>
      </c>
      <c r="I20" s="689" t="s">
        <v>898</v>
      </c>
      <c r="J20" s="689" t="s">
        <v>875</v>
      </c>
      <c r="K20" s="689" t="s">
        <v>875</v>
      </c>
      <c r="L20" s="689" t="s">
        <v>1435</v>
      </c>
      <c r="M20" s="689" t="s">
        <v>1147</v>
      </c>
      <c r="N20" s="689" t="s">
        <v>44</v>
      </c>
      <c r="O20" s="689" t="s">
        <v>1148</v>
      </c>
      <c r="P20" s="689" t="s">
        <v>875</v>
      </c>
      <c r="Q20">
        <v>0</v>
      </c>
      <c r="R20">
        <v>10000000</v>
      </c>
      <c r="S20">
        <v>33000000</v>
      </c>
      <c r="T20">
        <v>100000000</v>
      </c>
      <c r="U20">
        <v>143000000</v>
      </c>
      <c r="V20">
        <v>12</v>
      </c>
      <c r="W20">
        <v>0</v>
      </c>
      <c r="X20">
        <v>12</v>
      </c>
      <c r="Y20">
        <v>443</v>
      </c>
      <c r="Z20">
        <v>7788</v>
      </c>
      <c r="AA20">
        <v>3388</v>
      </c>
    </row>
    <row r="21" spans="1:27">
      <c r="A21" s="689" t="s">
        <v>1436</v>
      </c>
      <c r="B21" s="689" t="s">
        <v>1437</v>
      </c>
      <c r="C21" s="689" t="s">
        <v>1438</v>
      </c>
      <c r="D21" s="689" t="s">
        <v>1439</v>
      </c>
      <c r="E21" s="689" t="s">
        <v>873</v>
      </c>
      <c r="F21" s="689" t="s">
        <v>885</v>
      </c>
      <c r="G21" s="689" t="s">
        <v>1440</v>
      </c>
      <c r="H21" s="689" t="s">
        <v>1441</v>
      </c>
      <c r="I21" s="689" t="s">
        <v>879</v>
      </c>
      <c r="J21" s="689" t="s">
        <v>875</v>
      </c>
      <c r="K21" s="689" t="s">
        <v>875</v>
      </c>
      <c r="L21" s="689" t="s">
        <v>1236</v>
      </c>
      <c r="M21" s="689" t="s">
        <v>933</v>
      </c>
      <c r="N21" s="689" t="s">
        <v>25</v>
      </c>
      <c r="O21" s="689" t="s">
        <v>934</v>
      </c>
      <c r="P21" s="689" t="s">
        <v>875</v>
      </c>
      <c r="Q21">
        <v>0</v>
      </c>
      <c r="R21">
        <v>101000000</v>
      </c>
      <c r="S21">
        <v>20000000</v>
      </c>
      <c r="T21">
        <v>20000000</v>
      </c>
      <c r="U21">
        <v>141000000</v>
      </c>
      <c r="V21">
        <v>50</v>
      </c>
      <c r="W21">
        <v>0</v>
      </c>
      <c r="X21">
        <v>50</v>
      </c>
      <c r="Y21">
        <v>904</v>
      </c>
      <c r="Z21">
        <v>26147</v>
      </c>
      <c r="AA21">
        <v>6300</v>
      </c>
    </row>
    <row r="22" spans="1:27">
      <c r="A22" s="689" t="s">
        <v>1442</v>
      </c>
      <c r="B22" s="689" t="s">
        <v>1443</v>
      </c>
      <c r="C22" s="689" t="s">
        <v>1444</v>
      </c>
      <c r="D22" s="689" t="s">
        <v>1445</v>
      </c>
      <c r="E22" s="689" t="s">
        <v>1185</v>
      </c>
      <c r="F22" s="689" t="s">
        <v>1391</v>
      </c>
      <c r="G22" s="689" t="s">
        <v>1400</v>
      </c>
      <c r="H22" s="689" t="s">
        <v>1446</v>
      </c>
      <c r="I22" s="689" t="s">
        <v>889</v>
      </c>
      <c r="J22" s="689" t="s">
        <v>875</v>
      </c>
      <c r="K22" s="689" t="s">
        <v>875</v>
      </c>
      <c r="L22" s="689" t="s">
        <v>1447</v>
      </c>
      <c r="M22" s="689" t="s">
        <v>1448</v>
      </c>
      <c r="N22" s="689" t="s">
        <v>818</v>
      </c>
      <c r="O22" s="689" t="s">
        <v>1449</v>
      </c>
      <c r="P22" s="689" t="s">
        <v>1450</v>
      </c>
      <c r="Q22">
        <v>15000000</v>
      </c>
      <c r="R22">
        <v>20000000</v>
      </c>
      <c r="S22">
        <v>50000000</v>
      </c>
      <c r="T22">
        <v>50000000</v>
      </c>
      <c r="U22">
        <v>135000000</v>
      </c>
      <c r="V22">
        <v>5</v>
      </c>
      <c r="W22">
        <v>4</v>
      </c>
      <c r="X22">
        <v>9</v>
      </c>
      <c r="Y22">
        <v>451</v>
      </c>
      <c r="Z22">
        <v>46138</v>
      </c>
      <c r="AA22">
        <v>50</v>
      </c>
    </row>
    <row r="23" spans="1:27">
      <c r="A23" s="689" t="s">
        <v>1451</v>
      </c>
      <c r="B23" s="689" t="s">
        <v>1452</v>
      </c>
      <c r="C23" s="689" t="s">
        <v>1453</v>
      </c>
      <c r="D23" s="689" t="s">
        <v>1454</v>
      </c>
      <c r="E23" s="689" t="s">
        <v>1176</v>
      </c>
      <c r="F23" s="689" t="s">
        <v>1248</v>
      </c>
      <c r="G23" s="689" t="s">
        <v>1405</v>
      </c>
      <c r="H23" s="689" t="s">
        <v>1455</v>
      </c>
      <c r="I23" s="689" t="s">
        <v>884</v>
      </c>
      <c r="J23" s="689" t="s">
        <v>37</v>
      </c>
      <c r="K23" s="689" t="s">
        <v>1456</v>
      </c>
      <c r="L23" s="689" t="s">
        <v>1457</v>
      </c>
      <c r="M23" s="689" t="s">
        <v>1222</v>
      </c>
      <c r="N23" s="689" t="s">
        <v>83</v>
      </c>
      <c r="O23" s="689" t="s">
        <v>1223</v>
      </c>
      <c r="P23" s="689" t="s">
        <v>875</v>
      </c>
      <c r="Q23">
        <v>10000000</v>
      </c>
      <c r="R23">
        <v>60000000</v>
      </c>
      <c r="S23">
        <v>25000000</v>
      </c>
      <c r="T23">
        <v>30000000</v>
      </c>
      <c r="U23">
        <v>125000000</v>
      </c>
      <c r="V23">
        <v>10</v>
      </c>
      <c r="W23">
        <v>10</v>
      </c>
      <c r="X23">
        <v>20</v>
      </c>
      <c r="Y23">
        <v>988.5</v>
      </c>
      <c r="Z23">
        <v>7590</v>
      </c>
      <c r="AA23">
        <v>146529</v>
      </c>
    </row>
    <row r="24" spans="1:27">
      <c r="A24" s="689" t="s">
        <v>1458</v>
      </c>
      <c r="B24" s="689" t="s">
        <v>1459</v>
      </c>
      <c r="C24" s="689" t="s">
        <v>1460</v>
      </c>
      <c r="D24" s="689" t="s">
        <v>1461</v>
      </c>
      <c r="E24" s="689" t="s">
        <v>30</v>
      </c>
      <c r="F24" s="689" t="s">
        <v>880</v>
      </c>
      <c r="G24" s="689" t="s">
        <v>1462</v>
      </c>
      <c r="H24" s="689" t="s">
        <v>1463</v>
      </c>
      <c r="I24" s="689" t="s">
        <v>875</v>
      </c>
      <c r="J24" s="689" t="s">
        <v>1464</v>
      </c>
      <c r="K24" s="689" t="s">
        <v>1465</v>
      </c>
      <c r="L24" s="689" t="s">
        <v>1466</v>
      </c>
      <c r="M24" s="689" t="s">
        <v>1467</v>
      </c>
      <c r="N24" s="689" t="s">
        <v>29</v>
      </c>
      <c r="O24" s="689" t="s">
        <v>1468</v>
      </c>
      <c r="P24" s="689" t="s">
        <v>875</v>
      </c>
      <c r="Q24">
        <v>50000000</v>
      </c>
      <c r="R24">
        <v>20000000</v>
      </c>
      <c r="S24">
        <v>20000000</v>
      </c>
      <c r="T24">
        <v>20000000</v>
      </c>
      <c r="U24">
        <v>110000000</v>
      </c>
      <c r="V24">
        <v>22</v>
      </c>
      <c r="W24">
        <v>28</v>
      </c>
      <c r="X24">
        <v>50</v>
      </c>
      <c r="Y24">
        <v>1384.8</v>
      </c>
      <c r="Z24">
        <v>9582</v>
      </c>
      <c r="AA24">
        <v>2400</v>
      </c>
    </row>
    <row r="25" spans="1:27">
      <c r="A25" s="689" t="s">
        <v>1469</v>
      </c>
      <c r="B25" s="689" t="s">
        <v>1470</v>
      </c>
      <c r="C25" s="689" t="s">
        <v>1471</v>
      </c>
      <c r="D25" s="689" t="s">
        <v>1472</v>
      </c>
      <c r="E25" s="689" t="s">
        <v>50</v>
      </c>
      <c r="F25" s="689" t="s">
        <v>1473</v>
      </c>
      <c r="G25" s="689" t="s">
        <v>1474</v>
      </c>
      <c r="H25" s="689" t="s">
        <v>1475</v>
      </c>
      <c r="I25" s="689" t="s">
        <v>876</v>
      </c>
      <c r="J25" s="689" t="s">
        <v>875</v>
      </c>
      <c r="K25" s="689" t="s">
        <v>875</v>
      </c>
      <c r="L25" s="689" t="s">
        <v>1476</v>
      </c>
      <c r="M25" s="689" t="s">
        <v>1476</v>
      </c>
      <c r="N25" s="689" t="s">
        <v>820</v>
      </c>
      <c r="O25" s="689" t="s">
        <v>1477</v>
      </c>
      <c r="P25" s="689" t="s">
        <v>875</v>
      </c>
      <c r="Q25">
        <v>40378.875</v>
      </c>
      <c r="R25">
        <v>31521650</v>
      </c>
      <c r="S25">
        <v>51085590</v>
      </c>
      <c r="T25">
        <v>20000000</v>
      </c>
      <c r="U25">
        <v>102647618.875</v>
      </c>
      <c r="V25">
        <v>42</v>
      </c>
      <c r="W25">
        <v>4</v>
      </c>
      <c r="X25">
        <v>46</v>
      </c>
      <c r="Y25">
        <v>2869.5</v>
      </c>
      <c r="Z25">
        <v>35015</v>
      </c>
      <c r="AA25">
        <v>2720</v>
      </c>
    </row>
    <row r="26" spans="1:27">
      <c r="A26" s="689" t="s">
        <v>1478</v>
      </c>
      <c r="B26" s="689" t="s">
        <v>1479</v>
      </c>
      <c r="C26" s="689" t="s">
        <v>1360</v>
      </c>
      <c r="D26" s="689" t="s">
        <v>1480</v>
      </c>
      <c r="E26" s="689" t="s">
        <v>699</v>
      </c>
      <c r="F26" s="689" t="s">
        <v>891</v>
      </c>
      <c r="G26" s="689" t="s">
        <v>1344</v>
      </c>
      <c r="H26" s="689" t="s">
        <v>1481</v>
      </c>
      <c r="I26" s="689" t="s">
        <v>901</v>
      </c>
      <c r="J26" s="689" t="s">
        <v>875</v>
      </c>
      <c r="K26" s="689" t="s">
        <v>875</v>
      </c>
      <c r="L26" s="689" t="s">
        <v>1355</v>
      </c>
      <c r="M26" s="689" t="s">
        <v>1356</v>
      </c>
      <c r="N26" s="689" t="s">
        <v>850</v>
      </c>
      <c r="O26" s="689" t="s">
        <v>1357</v>
      </c>
      <c r="P26" s="689" t="s">
        <v>875</v>
      </c>
      <c r="Q26">
        <v>6407312.8300000001</v>
      </c>
      <c r="R26">
        <v>11276870.58</v>
      </c>
      <c r="S26">
        <v>72918424.439999998</v>
      </c>
      <c r="T26">
        <v>9397392.1500000004</v>
      </c>
      <c r="U26">
        <v>100000000</v>
      </c>
      <c r="V26">
        <v>2</v>
      </c>
      <c r="W26">
        <v>0</v>
      </c>
      <c r="X26">
        <v>2</v>
      </c>
      <c r="Y26">
        <v>7421.7709999999997</v>
      </c>
      <c r="Z26">
        <v>74772</v>
      </c>
      <c r="AA26">
        <v>52</v>
      </c>
    </row>
    <row r="27" spans="1:27">
      <c r="A27" s="689" t="s">
        <v>1482</v>
      </c>
      <c r="B27" s="689" t="s">
        <v>1483</v>
      </c>
      <c r="C27" s="689" t="s">
        <v>1484</v>
      </c>
      <c r="D27" s="689" t="s">
        <v>89</v>
      </c>
      <c r="E27" s="689" t="s">
        <v>872</v>
      </c>
      <c r="F27" s="689" t="s">
        <v>909</v>
      </c>
      <c r="G27" s="689" t="s">
        <v>1485</v>
      </c>
      <c r="H27" s="689" t="s">
        <v>1486</v>
      </c>
      <c r="I27" s="689" t="s">
        <v>881</v>
      </c>
      <c r="J27" s="689" t="s">
        <v>875</v>
      </c>
      <c r="K27" s="689" t="s">
        <v>875</v>
      </c>
      <c r="L27" s="689" t="s">
        <v>80</v>
      </c>
      <c r="M27" s="689" t="s">
        <v>80</v>
      </c>
      <c r="N27" s="689" t="s">
        <v>31</v>
      </c>
      <c r="O27" s="689" t="s">
        <v>905</v>
      </c>
      <c r="P27" s="689" t="s">
        <v>875</v>
      </c>
      <c r="Q27">
        <v>40000000</v>
      </c>
      <c r="R27">
        <v>28000000</v>
      </c>
      <c r="S27">
        <v>10000000</v>
      </c>
      <c r="T27">
        <v>10000000</v>
      </c>
      <c r="U27">
        <v>88000000</v>
      </c>
      <c r="V27">
        <v>20</v>
      </c>
      <c r="W27">
        <v>10</v>
      </c>
      <c r="X27">
        <v>30</v>
      </c>
      <c r="Y27">
        <v>560</v>
      </c>
      <c r="Z27">
        <v>26916</v>
      </c>
      <c r="AA27">
        <v>3458</v>
      </c>
    </row>
    <row r="28" spans="1:27">
      <c r="A28" s="689" t="s">
        <v>1487</v>
      </c>
      <c r="B28" s="689" t="s">
        <v>1488</v>
      </c>
      <c r="C28" s="689" t="s">
        <v>1489</v>
      </c>
      <c r="D28" s="689" t="s">
        <v>1490</v>
      </c>
      <c r="E28" s="689" t="s">
        <v>36</v>
      </c>
      <c r="F28" s="689" t="s">
        <v>890</v>
      </c>
      <c r="G28" s="689" t="s">
        <v>1491</v>
      </c>
      <c r="H28" s="689" t="s">
        <v>1492</v>
      </c>
      <c r="I28" s="689" t="s">
        <v>884</v>
      </c>
      <c r="J28" s="689" t="s">
        <v>37</v>
      </c>
      <c r="K28" s="689" t="s">
        <v>37</v>
      </c>
      <c r="L28" s="689" t="s">
        <v>1493</v>
      </c>
      <c r="M28" s="689" t="s">
        <v>1494</v>
      </c>
      <c r="N28" s="689" t="s">
        <v>59</v>
      </c>
      <c r="O28" s="689" t="s">
        <v>1495</v>
      </c>
      <c r="P28" s="689" t="s">
        <v>1496</v>
      </c>
      <c r="Q28">
        <v>35000000</v>
      </c>
      <c r="R28">
        <v>38000000</v>
      </c>
      <c r="S28">
        <v>8000000</v>
      </c>
      <c r="T28">
        <v>6000000</v>
      </c>
      <c r="U28">
        <v>87000000</v>
      </c>
      <c r="V28">
        <v>11</v>
      </c>
      <c r="W28">
        <v>4</v>
      </c>
      <c r="X28">
        <v>15</v>
      </c>
      <c r="Y28">
        <v>81.66</v>
      </c>
      <c r="Z28">
        <v>9106</v>
      </c>
      <c r="AA28">
        <v>1380</v>
      </c>
    </row>
    <row r="29" spans="1:27">
      <c r="A29" s="689" t="s">
        <v>1497</v>
      </c>
      <c r="B29" s="689" t="s">
        <v>1498</v>
      </c>
      <c r="C29" s="689" t="s">
        <v>1499</v>
      </c>
      <c r="D29" s="689" t="s">
        <v>1500</v>
      </c>
      <c r="E29" s="689" t="s">
        <v>699</v>
      </c>
      <c r="F29" s="689" t="s">
        <v>891</v>
      </c>
      <c r="G29" s="689" t="s">
        <v>1344</v>
      </c>
      <c r="H29" s="689" t="s">
        <v>1501</v>
      </c>
      <c r="I29" s="689" t="s">
        <v>879</v>
      </c>
      <c r="J29" s="689" t="s">
        <v>875</v>
      </c>
      <c r="K29" s="689" t="s">
        <v>1502</v>
      </c>
      <c r="L29" s="689" t="s">
        <v>1503</v>
      </c>
      <c r="M29" s="689" t="s">
        <v>1504</v>
      </c>
      <c r="N29" s="689" t="s">
        <v>111</v>
      </c>
      <c r="O29" s="689" t="s">
        <v>1505</v>
      </c>
      <c r="P29" s="689" t="s">
        <v>875</v>
      </c>
      <c r="Q29">
        <v>0</v>
      </c>
      <c r="R29">
        <v>2500000</v>
      </c>
      <c r="S29">
        <v>83700000</v>
      </c>
      <c r="T29">
        <v>0</v>
      </c>
      <c r="U29">
        <v>86200000</v>
      </c>
      <c r="V29">
        <v>0</v>
      </c>
      <c r="W29">
        <v>0</v>
      </c>
      <c r="X29">
        <v>0</v>
      </c>
      <c r="Y29">
        <v>8280.8449999999993</v>
      </c>
      <c r="Z29">
        <v>67624</v>
      </c>
      <c r="AA29">
        <v>120</v>
      </c>
    </row>
    <row r="30" spans="1:27">
      <c r="A30" s="689" t="s">
        <v>1506</v>
      </c>
      <c r="B30" s="689" t="s">
        <v>1507</v>
      </c>
      <c r="C30" s="689" t="s">
        <v>1508</v>
      </c>
      <c r="D30" s="689" t="s">
        <v>1509</v>
      </c>
      <c r="E30" s="689" t="s">
        <v>57</v>
      </c>
      <c r="F30" s="689" t="s">
        <v>902</v>
      </c>
      <c r="G30" s="689" t="s">
        <v>1485</v>
      </c>
      <c r="H30" s="689" t="s">
        <v>1510</v>
      </c>
      <c r="I30" s="689" t="s">
        <v>876</v>
      </c>
      <c r="J30" s="689" t="s">
        <v>875</v>
      </c>
      <c r="K30" s="689" t="s">
        <v>875</v>
      </c>
      <c r="L30" s="689" t="s">
        <v>1511</v>
      </c>
      <c r="M30" s="689" t="s">
        <v>1512</v>
      </c>
      <c r="N30" s="689" t="s">
        <v>59</v>
      </c>
      <c r="O30" s="689" t="s">
        <v>1513</v>
      </c>
      <c r="P30" s="689" t="s">
        <v>875</v>
      </c>
      <c r="Q30">
        <v>0</v>
      </c>
      <c r="R30">
        <v>5000000</v>
      </c>
      <c r="S30">
        <v>25000000</v>
      </c>
      <c r="T30">
        <v>50000000</v>
      </c>
      <c r="U30">
        <v>80000000</v>
      </c>
      <c r="V30">
        <v>15</v>
      </c>
      <c r="W30">
        <v>5</v>
      </c>
      <c r="X30">
        <v>20</v>
      </c>
      <c r="Y30">
        <v>1750.64</v>
      </c>
      <c r="Z30">
        <v>4806</v>
      </c>
      <c r="AA30">
        <v>228</v>
      </c>
    </row>
    <row r="31" spans="1:27">
      <c r="A31" s="689" t="s">
        <v>1514</v>
      </c>
      <c r="B31" s="689" t="s">
        <v>1515</v>
      </c>
      <c r="C31" s="689" t="s">
        <v>1516</v>
      </c>
      <c r="D31" s="689" t="s">
        <v>89</v>
      </c>
      <c r="E31" s="689" t="s">
        <v>872</v>
      </c>
      <c r="F31" s="689" t="s">
        <v>909</v>
      </c>
      <c r="G31" s="689" t="s">
        <v>1485</v>
      </c>
      <c r="H31" s="689" t="s">
        <v>1517</v>
      </c>
      <c r="I31" s="689" t="s">
        <v>898</v>
      </c>
      <c r="J31" s="689" t="s">
        <v>875</v>
      </c>
      <c r="K31" s="689" t="s">
        <v>875</v>
      </c>
      <c r="L31" s="689" t="s">
        <v>1245</v>
      </c>
      <c r="M31" s="689" t="s">
        <v>80</v>
      </c>
      <c r="N31" s="689" t="s">
        <v>31</v>
      </c>
      <c r="O31" s="689" t="s">
        <v>905</v>
      </c>
      <c r="P31" s="689" t="s">
        <v>875</v>
      </c>
      <c r="Q31">
        <v>27000000</v>
      </c>
      <c r="R31">
        <v>8000000</v>
      </c>
      <c r="S31">
        <v>4000000</v>
      </c>
      <c r="T31">
        <v>40000000</v>
      </c>
      <c r="U31">
        <v>79000000</v>
      </c>
      <c r="V31">
        <v>25</v>
      </c>
      <c r="W31">
        <v>8</v>
      </c>
      <c r="X31">
        <v>33</v>
      </c>
      <c r="Y31">
        <v>1834</v>
      </c>
      <c r="Z31">
        <v>5500</v>
      </c>
      <c r="AA31">
        <v>1890</v>
      </c>
    </row>
    <row r="32" spans="1:27">
      <c r="A32" s="689" t="s">
        <v>1518</v>
      </c>
      <c r="B32" s="689" t="s">
        <v>1519</v>
      </c>
      <c r="C32" s="689" t="s">
        <v>1520</v>
      </c>
      <c r="D32" s="689" t="s">
        <v>1521</v>
      </c>
      <c r="E32" s="689" t="s">
        <v>496</v>
      </c>
      <c r="F32" s="689" t="s">
        <v>1522</v>
      </c>
      <c r="G32" s="689" t="s">
        <v>1523</v>
      </c>
      <c r="H32" s="689" t="s">
        <v>1524</v>
      </c>
      <c r="I32" s="689" t="s">
        <v>876</v>
      </c>
      <c r="J32" s="689" t="s">
        <v>875</v>
      </c>
      <c r="K32" s="689" t="s">
        <v>875</v>
      </c>
      <c r="L32" s="689" t="s">
        <v>1525</v>
      </c>
      <c r="M32" s="689" t="s">
        <v>930</v>
      </c>
      <c r="N32" s="689" t="s">
        <v>31</v>
      </c>
      <c r="O32" s="689" t="s">
        <v>931</v>
      </c>
      <c r="P32" s="689" t="s">
        <v>875</v>
      </c>
      <c r="Q32">
        <v>36000000</v>
      </c>
      <c r="R32">
        <v>4000000</v>
      </c>
      <c r="S32">
        <v>2000000</v>
      </c>
      <c r="T32">
        <v>36000000</v>
      </c>
      <c r="U32">
        <v>78000000</v>
      </c>
      <c r="V32">
        <v>8</v>
      </c>
      <c r="W32">
        <v>0</v>
      </c>
      <c r="X32">
        <v>8</v>
      </c>
      <c r="Y32">
        <v>250</v>
      </c>
      <c r="Z32">
        <v>3964</v>
      </c>
      <c r="AA32">
        <v>800</v>
      </c>
    </row>
    <row r="33" spans="1:27">
      <c r="A33" s="689" t="s">
        <v>1526</v>
      </c>
      <c r="B33" s="689" t="s">
        <v>1527</v>
      </c>
      <c r="C33" s="689" t="s">
        <v>1528</v>
      </c>
      <c r="D33" s="689" t="s">
        <v>1529</v>
      </c>
      <c r="E33" s="689" t="s">
        <v>352</v>
      </c>
      <c r="F33" s="689" t="s">
        <v>1530</v>
      </c>
      <c r="G33" s="689" t="s">
        <v>1462</v>
      </c>
      <c r="H33" s="689" t="s">
        <v>1531</v>
      </c>
      <c r="I33" s="689" t="s">
        <v>1149</v>
      </c>
      <c r="J33" s="689" t="s">
        <v>875</v>
      </c>
      <c r="K33" s="689" t="s">
        <v>875</v>
      </c>
      <c r="L33" s="689" t="s">
        <v>864</v>
      </c>
      <c r="M33" s="689" t="s">
        <v>864</v>
      </c>
      <c r="N33" s="689" t="s">
        <v>29</v>
      </c>
      <c r="O33" s="689" t="s">
        <v>1150</v>
      </c>
      <c r="P33" s="689" t="s">
        <v>875</v>
      </c>
      <c r="Q33">
        <v>0</v>
      </c>
      <c r="R33">
        <v>4580100</v>
      </c>
      <c r="S33">
        <v>20000000</v>
      </c>
      <c r="T33">
        <v>50000000</v>
      </c>
      <c r="U33">
        <v>74580100</v>
      </c>
      <c r="V33">
        <v>25</v>
      </c>
      <c r="W33">
        <v>5</v>
      </c>
      <c r="X33">
        <v>30</v>
      </c>
      <c r="Y33">
        <v>907.45</v>
      </c>
      <c r="Z33">
        <v>3745</v>
      </c>
      <c r="AA33">
        <v>1749</v>
      </c>
    </row>
    <row r="34" spans="1:27">
      <c r="A34" s="689" t="s">
        <v>1532</v>
      </c>
      <c r="B34" s="689" t="s">
        <v>1533</v>
      </c>
      <c r="C34" s="689" t="s">
        <v>1534</v>
      </c>
      <c r="D34" s="689" t="s">
        <v>1535</v>
      </c>
      <c r="E34" s="689" t="s">
        <v>30</v>
      </c>
      <c r="F34" s="689" t="s">
        <v>880</v>
      </c>
      <c r="G34" s="689" t="s">
        <v>1474</v>
      </c>
      <c r="H34" s="689" t="s">
        <v>1536</v>
      </c>
      <c r="I34" s="689" t="s">
        <v>903</v>
      </c>
      <c r="J34" s="689" t="s">
        <v>875</v>
      </c>
      <c r="K34" s="689" t="s">
        <v>875</v>
      </c>
      <c r="L34" s="689" t="s">
        <v>1537</v>
      </c>
      <c r="M34" s="689" t="s">
        <v>797</v>
      </c>
      <c r="N34" s="689" t="s">
        <v>31</v>
      </c>
      <c r="O34" s="689" t="s">
        <v>893</v>
      </c>
      <c r="P34" s="689" t="s">
        <v>1538</v>
      </c>
      <c r="Q34">
        <v>16134000</v>
      </c>
      <c r="R34">
        <v>0</v>
      </c>
      <c r="S34">
        <v>46500000</v>
      </c>
      <c r="T34">
        <v>10000000</v>
      </c>
      <c r="U34">
        <v>72634000</v>
      </c>
      <c r="V34">
        <v>55</v>
      </c>
      <c r="W34">
        <v>90</v>
      </c>
      <c r="X34">
        <v>145</v>
      </c>
      <c r="Y34">
        <v>14335</v>
      </c>
      <c r="Z34">
        <v>32268</v>
      </c>
      <c r="AA34">
        <v>17520</v>
      </c>
    </row>
    <row r="35" spans="1:27">
      <c r="A35" s="689" t="s">
        <v>1539</v>
      </c>
      <c r="B35" s="689" t="s">
        <v>1540</v>
      </c>
      <c r="C35" s="689" t="s">
        <v>1541</v>
      </c>
      <c r="D35" s="689" t="s">
        <v>1542</v>
      </c>
      <c r="E35" s="689" t="s">
        <v>429</v>
      </c>
      <c r="F35" s="689" t="s">
        <v>1543</v>
      </c>
      <c r="G35" s="689" t="s">
        <v>1372</v>
      </c>
      <c r="H35" s="689" t="s">
        <v>1132</v>
      </c>
      <c r="I35" s="689" t="s">
        <v>889</v>
      </c>
      <c r="J35" s="689" t="s">
        <v>37</v>
      </c>
      <c r="K35" s="689" t="s">
        <v>37</v>
      </c>
      <c r="L35" s="689" t="s">
        <v>1544</v>
      </c>
      <c r="M35" s="689" t="s">
        <v>1545</v>
      </c>
      <c r="N35" s="689" t="s">
        <v>111</v>
      </c>
      <c r="O35" s="689" t="s">
        <v>1546</v>
      </c>
      <c r="P35" s="689" t="s">
        <v>1547</v>
      </c>
      <c r="Q35">
        <v>10000000</v>
      </c>
      <c r="R35">
        <v>10000000</v>
      </c>
      <c r="S35">
        <v>30000000</v>
      </c>
      <c r="T35">
        <v>20000000</v>
      </c>
      <c r="U35">
        <v>70000000</v>
      </c>
      <c r="V35">
        <v>17</v>
      </c>
      <c r="W35">
        <v>6</v>
      </c>
      <c r="X35">
        <v>23</v>
      </c>
      <c r="Y35">
        <v>480</v>
      </c>
      <c r="Z35">
        <v>10412</v>
      </c>
      <c r="AA35">
        <v>3684</v>
      </c>
    </row>
    <row r="36" spans="1:27">
      <c r="A36" s="689" t="s">
        <v>1548</v>
      </c>
      <c r="B36" s="689" t="s">
        <v>1549</v>
      </c>
      <c r="C36" s="689" t="s">
        <v>1550</v>
      </c>
      <c r="D36" s="689" t="s">
        <v>1551</v>
      </c>
      <c r="E36" s="689" t="s">
        <v>98</v>
      </c>
      <c r="F36" s="689" t="s">
        <v>914</v>
      </c>
      <c r="G36" s="689" t="s">
        <v>1474</v>
      </c>
      <c r="H36" s="689" t="s">
        <v>1552</v>
      </c>
      <c r="I36" s="689" t="s">
        <v>898</v>
      </c>
      <c r="J36" s="689" t="s">
        <v>875</v>
      </c>
      <c r="K36" s="689" t="s">
        <v>875</v>
      </c>
      <c r="L36" s="689" t="s">
        <v>1234</v>
      </c>
      <c r="M36" s="689" t="s">
        <v>1553</v>
      </c>
      <c r="N36" s="689" t="s">
        <v>831</v>
      </c>
      <c r="O36" s="689" t="s">
        <v>1554</v>
      </c>
      <c r="P36" s="689" t="s">
        <v>1555</v>
      </c>
      <c r="Q36">
        <v>9000000</v>
      </c>
      <c r="R36">
        <v>29000000</v>
      </c>
      <c r="S36">
        <v>30000000</v>
      </c>
      <c r="T36">
        <v>1600000</v>
      </c>
      <c r="U36">
        <v>69600000</v>
      </c>
      <c r="V36">
        <v>7</v>
      </c>
      <c r="W36">
        <v>9</v>
      </c>
      <c r="X36">
        <v>16</v>
      </c>
      <c r="Y36">
        <v>493</v>
      </c>
      <c r="Z36">
        <v>27484</v>
      </c>
      <c r="AA36">
        <v>3894</v>
      </c>
    </row>
    <row r="37" spans="1:27">
      <c r="A37" s="689" t="s">
        <v>1556</v>
      </c>
      <c r="B37" s="689" t="s">
        <v>1557</v>
      </c>
      <c r="C37" s="689" t="s">
        <v>1438</v>
      </c>
      <c r="D37" s="689" t="s">
        <v>89</v>
      </c>
      <c r="E37" s="689" t="s">
        <v>872</v>
      </c>
      <c r="F37" s="689" t="s">
        <v>909</v>
      </c>
      <c r="G37" s="689" t="s">
        <v>1485</v>
      </c>
      <c r="H37" s="689" t="s">
        <v>1441</v>
      </c>
      <c r="I37" s="689" t="s">
        <v>879</v>
      </c>
      <c r="J37" s="689" t="s">
        <v>875</v>
      </c>
      <c r="K37" s="689" t="s">
        <v>875</v>
      </c>
      <c r="L37" s="689" t="s">
        <v>1236</v>
      </c>
      <c r="M37" s="689" t="s">
        <v>933</v>
      </c>
      <c r="N37" s="689" t="s">
        <v>25</v>
      </c>
      <c r="O37" s="689" t="s">
        <v>934</v>
      </c>
      <c r="P37" s="689" t="s">
        <v>875</v>
      </c>
      <c r="Q37">
        <v>0</v>
      </c>
      <c r="R37">
        <v>50000000</v>
      </c>
      <c r="S37">
        <v>2000000</v>
      </c>
      <c r="T37">
        <v>10000000</v>
      </c>
      <c r="U37">
        <v>62000000</v>
      </c>
      <c r="V37">
        <v>20</v>
      </c>
      <c r="W37">
        <v>0</v>
      </c>
      <c r="X37">
        <v>20</v>
      </c>
      <c r="Y37">
        <v>81.5</v>
      </c>
      <c r="Z37">
        <v>900</v>
      </c>
      <c r="AA37">
        <v>900</v>
      </c>
    </row>
    <row r="38" spans="1:27">
      <c r="A38" s="689" t="s">
        <v>1558</v>
      </c>
      <c r="B38" s="689" t="s">
        <v>1559</v>
      </c>
      <c r="C38" s="689" t="s">
        <v>1560</v>
      </c>
      <c r="D38" s="689" t="s">
        <v>1561</v>
      </c>
      <c r="E38" s="689" t="s">
        <v>121</v>
      </c>
      <c r="F38" s="689" t="s">
        <v>887</v>
      </c>
      <c r="G38" s="689" t="s">
        <v>1366</v>
      </c>
      <c r="H38" s="689" t="s">
        <v>1562</v>
      </c>
      <c r="I38" s="689" t="s">
        <v>875</v>
      </c>
      <c r="J38" s="689" t="s">
        <v>1563</v>
      </c>
      <c r="K38" s="689" t="s">
        <v>1564</v>
      </c>
      <c r="L38" s="689" t="s">
        <v>1565</v>
      </c>
      <c r="M38" s="689" t="s">
        <v>1566</v>
      </c>
      <c r="N38" s="689" t="s">
        <v>60</v>
      </c>
      <c r="O38" s="689" t="s">
        <v>1567</v>
      </c>
      <c r="P38" s="689" t="s">
        <v>875</v>
      </c>
      <c r="Q38">
        <v>0</v>
      </c>
      <c r="R38">
        <v>15525041.140000001</v>
      </c>
      <c r="S38">
        <v>6365026.9699999997</v>
      </c>
      <c r="T38">
        <v>40025987.159999996</v>
      </c>
      <c r="U38">
        <v>61916055.270000003</v>
      </c>
      <c r="V38">
        <v>4</v>
      </c>
      <c r="W38">
        <v>64</v>
      </c>
      <c r="X38">
        <v>68</v>
      </c>
      <c r="Y38">
        <v>70.36</v>
      </c>
      <c r="Z38">
        <v>2384</v>
      </c>
      <c r="AA38">
        <v>480</v>
      </c>
    </row>
    <row r="39" spans="1:27">
      <c r="A39" s="689" t="s">
        <v>1568</v>
      </c>
      <c r="B39" s="689" t="s">
        <v>1569</v>
      </c>
      <c r="C39" s="689" t="s">
        <v>1570</v>
      </c>
      <c r="D39" s="689" t="s">
        <v>1251</v>
      </c>
      <c r="E39" s="689" t="s">
        <v>867</v>
      </c>
      <c r="F39" s="689" t="s">
        <v>904</v>
      </c>
      <c r="G39" s="689" t="s">
        <v>1381</v>
      </c>
      <c r="H39" s="689" t="s">
        <v>1571</v>
      </c>
      <c r="I39" s="689" t="s">
        <v>881</v>
      </c>
      <c r="J39" s="689" t="s">
        <v>37</v>
      </c>
      <c r="K39" s="689" t="s">
        <v>37</v>
      </c>
      <c r="L39" s="689" t="s">
        <v>1572</v>
      </c>
      <c r="M39" s="689" t="s">
        <v>1157</v>
      </c>
      <c r="N39" s="689" t="s">
        <v>51</v>
      </c>
      <c r="O39" s="689" t="s">
        <v>1158</v>
      </c>
      <c r="P39" s="689" t="s">
        <v>1573</v>
      </c>
      <c r="Q39">
        <v>12000000</v>
      </c>
      <c r="R39">
        <v>15000000</v>
      </c>
      <c r="S39">
        <v>29000000</v>
      </c>
      <c r="T39">
        <v>5000000</v>
      </c>
      <c r="U39">
        <v>61000000</v>
      </c>
      <c r="V39">
        <v>9</v>
      </c>
      <c r="W39">
        <v>3</v>
      </c>
      <c r="X39">
        <v>12</v>
      </c>
      <c r="Y39">
        <v>737</v>
      </c>
      <c r="Z39">
        <v>7074</v>
      </c>
      <c r="AA39">
        <v>890</v>
      </c>
    </row>
    <row r="40" spans="1:27">
      <c r="A40" s="689" t="s">
        <v>1574</v>
      </c>
      <c r="B40" s="689" t="s">
        <v>1575</v>
      </c>
      <c r="C40" s="689" t="s">
        <v>1197</v>
      </c>
      <c r="D40" s="689" t="s">
        <v>1576</v>
      </c>
      <c r="E40" s="689" t="s">
        <v>1137</v>
      </c>
      <c r="F40" s="689" t="s">
        <v>1160</v>
      </c>
      <c r="G40" s="689" t="s">
        <v>1523</v>
      </c>
      <c r="H40" s="689" t="s">
        <v>875</v>
      </c>
      <c r="I40" s="689" t="s">
        <v>889</v>
      </c>
      <c r="J40" s="689" t="s">
        <v>875</v>
      </c>
      <c r="K40" s="689" t="s">
        <v>1198</v>
      </c>
      <c r="L40" s="689" t="s">
        <v>1199</v>
      </c>
      <c r="M40" s="689" t="s">
        <v>1200</v>
      </c>
      <c r="N40" s="689" t="s">
        <v>29</v>
      </c>
      <c r="O40" s="689" t="s">
        <v>1201</v>
      </c>
      <c r="P40" s="689" t="s">
        <v>875</v>
      </c>
      <c r="Q40">
        <v>20000000</v>
      </c>
      <c r="R40">
        <v>15000000</v>
      </c>
      <c r="S40">
        <v>8000000</v>
      </c>
      <c r="T40">
        <v>16000000</v>
      </c>
      <c r="U40">
        <v>59000000</v>
      </c>
      <c r="V40">
        <v>66</v>
      </c>
      <c r="W40">
        <v>62</v>
      </c>
      <c r="X40">
        <v>128</v>
      </c>
      <c r="Y40">
        <v>481.32</v>
      </c>
      <c r="Z40">
        <v>19434</v>
      </c>
      <c r="AA40">
        <v>9800</v>
      </c>
    </row>
    <row r="41" spans="1:27">
      <c r="A41" s="689" t="s">
        <v>1577</v>
      </c>
      <c r="B41" s="689" t="s">
        <v>1578</v>
      </c>
      <c r="C41" s="689" t="s">
        <v>1579</v>
      </c>
      <c r="D41" s="689" t="s">
        <v>1580</v>
      </c>
      <c r="E41" s="689" t="s">
        <v>699</v>
      </c>
      <c r="F41" s="689" t="s">
        <v>891</v>
      </c>
      <c r="G41" s="689" t="s">
        <v>1400</v>
      </c>
      <c r="H41" s="689" t="s">
        <v>1581</v>
      </c>
      <c r="I41" s="689" t="s">
        <v>884</v>
      </c>
      <c r="J41" s="689" t="s">
        <v>875</v>
      </c>
      <c r="K41" s="689" t="s">
        <v>1582</v>
      </c>
      <c r="L41" s="689" t="s">
        <v>1583</v>
      </c>
      <c r="M41" s="689" t="s">
        <v>1193</v>
      </c>
      <c r="N41" s="689" t="s">
        <v>39</v>
      </c>
      <c r="O41" s="689" t="s">
        <v>1194</v>
      </c>
      <c r="P41" s="689" t="s">
        <v>1584</v>
      </c>
      <c r="Q41">
        <v>0</v>
      </c>
      <c r="R41">
        <v>15200000</v>
      </c>
      <c r="S41">
        <v>29700000</v>
      </c>
      <c r="T41">
        <v>6000000</v>
      </c>
      <c r="U41">
        <v>50900000</v>
      </c>
      <c r="V41">
        <v>2</v>
      </c>
      <c r="W41">
        <v>0</v>
      </c>
      <c r="X41">
        <v>2</v>
      </c>
      <c r="Y41">
        <v>5847.62</v>
      </c>
      <c r="Z41">
        <v>19964</v>
      </c>
      <c r="AA41">
        <v>19964</v>
      </c>
    </row>
    <row r="42" spans="1:27">
      <c r="A42" s="689" t="s">
        <v>1585</v>
      </c>
      <c r="B42" s="689" t="s">
        <v>1586</v>
      </c>
      <c r="C42" s="689" t="s">
        <v>1587</v>
      </c>
      <c r="D42" s="689" t="s">
        <v>1588</v>
      </c>
      <c r="E42" s="689" t="s">
        <v>42</v>
      </c>
      <c r="F42" s="689" t="s">
        <v>927</v>
      </c>
      <c r="G42" s="689" t="s">
        <v>1405</v>
      </c>
      <c r="H42" s="689" t="s">
        <v>873</v>
      </c>
      <c r="I42" s="689" t="s">
        <v>875</v>
      </c>
      <c r="J42" s="689" t="s">
        <v>1231</v>
      </c>
      <c r="K42" s="689" t="s">
        <v>1232</v>
      </c>
      <c r="L42" s="689" t="s">
        <v>926</v>
      </c>
      <c r="M42" s="689" t="s">
        <v>915</v>
      </c>
      <c r="N42" s="689" t="s">
        <v>60</v>
      </c>
      <c r="O42" s="689" t="s">
        <v>910</v>
      </c>
      <c r="P42" s="689" t="s">
        <v>875</v>
      </c>
      <c r="Q42">
        <v>0</v>
      </c>
      <c r="R42">
        <v>5885814</v>
      </c>
      <c r="S42">
        <v>42431995</v>
      </c>
      <c r="T42">
        <v>0</v>
      </c>
      <c r="U42">
        <v>48317809</v>
      </c>
      <c r="V42">
        <v>24</v>
      </c>
      <c r="W42">
        <v>20</v>
      </c>
      <c r="X42">
        <v>44</v>
      </c>
      <c r="Y42">
        <v>1835</v>
      </c>
      <c r="Z42">
        <v>2856</v>
      </c>
      <c r="AA42">
        <v>6757</v>
      </c>
    </row>
    <row r="43" spans="1:27">
      <c r="A43" s="689" t="s">
        <v>1589</v>
      </c>
      <c r="B43" s="689" t="s">
        <v>1590</v>
      </c>
      <c r="C43" s="689" t="s">
        <v>1591</v>
      </c>
      <c r="D43" s="689" t="s">
        <v>1592</v>
      </c>
      <c r="E43" s="689" t="s">
        <v>870</v>
      </c>
      <c r="F43" s="689" t="s">
        <v>928</v>
      </c>
      <c r="G43" s="689" t="s">
        <v>1366</v>
      </c>
      <c r="H43" s="689" t="s">
        <v>1593</v>
      </c>
      <c r="I43" s="689" t="s">
        <v>874</v>
      </c>
      <c r="J43" s="689" t="s">
        <v>875</v>
      </c>
      <c r="K43" s="689" t="s">
        <v>875</v>
      </c>
      <c r="L43" s="689" t="s">
        <v>1594</v>
      </c>
      <c r="M43" s="689" t="s">
        <v>797</v>
      </c>
      <c r="N43" s="689" t="s">
        <v>31</v>
      </c>
      <c r="O43" s="689" t="s">
        <v>895</v>
      </c>
      <c r="P43" s="689" t="s">
        <v>1595</v>
      </c>
      <c r="Q43">
        <v>0</v>
      </c>
      <c r="R43">
        <v>0</v>
      </c>
      <c r="S43">
        <v>36000000</v>
      </c>
      <c r="T43">
        <v>10000000</v>
      </c>
      <c r="U43">
        <v>46000000</v>
      </c>
      <c r="V43">
        <v>25</v>
      </c>
      <c r="W43">
        <v>8</v>
      </c>
      <c r="X43">
        <v>33</v>
      </c>
      <c r="Y43">
        <v>497.85</v>
      </c>
      <c r="Z43">
        <v>7921</v>
      </c>
      <c r="AA43">
        <v>4954</v>
      </c>
    </row>
    <row r="44" spans="1:27">
      <c r="A44" s="689" t="s">
        <v>1596</v>
      </c>
      <c r="B44" s="689" t="s">
        <v>1597</v>
      </c>
      <c r="C44" s="689" t="s">
        <v>1598</v>
      </c>
      <c r="D44" s="689" t="s">
        <v>1599</v>
      </c>
      <c r="E44" s="689" t="s">
        <v>1118</v>
      </c>
      <c r="F44" s="689" t="s">
        <v>1600</v>
      </c>
      <c r="G44" s="689" t="s">
        <v>1485</v>
      </c>
      <c r="H44" s="689" t="s">
        <v>1601</v>
      </c>
      <c r="I44" s="689" t="s">
        <v>867</v>
      </c>
      <c r="J44" s="689" t="s">
        <v>875</v>
      </c>
      <c r="K44" s="689" t="s">
        <v>875</v>
      </c>
      <c r="L44" s="689" t="s">
        <v>1602</v>
      </c>
      <c r="M44" s="689" t="s">
        <v>1603</v>
      </c>
      <c r="N44" s="689" t="s">
        <v>72</v>
      </c>
      <c r="O44" s="689" t="s">
        <v>1604</v>
      </c>
      <c r="P44" s="689" t="s">
        <v>1605</v>
      </c>
      <c r="Q44">
        <v>9312264</v>
      </c>
      <c r="R44">
        <v>0</v>
      </c>
      <c r="S44">
        <v>15400000</v>
      </c>
      <c r="T44">
        <v>20000000</v>
      </c>
      <c r="U44">
        <v>44712264</v>
      </c>
      <c r="V44">
        <v>90</v>
      </c>
      <c r="W44">
        <v>1065</v>
      </c>
      <c r="X44">
        <v>1155</v>
      </c>
      <c r="Y44">
        <v>1249.07</v>
      </c>
      <c r="Z44">
        <v>59608</v>
      </c>
      <c r="AA44">
        <v>9792</v>
      </c>
    </row>
    <row r="45" spans="1:27">
      <c r="A45" s="689" t="s">
        <v>1606</v>
      </c>
      <c r="B45" s="689" t="s">
        <v>1607</v>
      </c>
      <c r="C45" s="689" t="s">
        <v>1608</v>
      </c>
      <c r="D45" s="689" t="s">
        <v>1609</v>
      </c>
      <c r="E45" s="689" t="s">
        <v>87</v>
      </c>
      <c r="F45" s="689" t="s">
        <v>1610</v>
      </c>
      <c r="G45" s="689" t="s">
        <v>1611</v>
      </c>
      <c r="H45" s="689" t="s">
        <v>1612</v>
      </c>
      <c r="I45" s="689" t="s">
        <v>884</v>
      </c>
      <c r="J45" s="689" t="s">
        <v>875</v>
      </c>
      <c r="K45" s="689" t="s">
        <v>1192</v>
      </c>
      <c r="L45" s="689" t="s">
        <v>1145</v>
      </c>
      <c r="M45" s="689" t="s">
        <v>877</v>
      </c>
      <c r="N45" s="689" t="s">
        <v>33</v>
      </c>
      <c r="O45" s="689" t="s">
        <v>878</v>
      </c>
      <c r="P45" s="689" t="s">
        <v>875</v>
      </c>
      <c r="Q45">
        <v>0</v>
      </c>
      <c r="R45">
        <v>0</v>
      </c>
      <c r="S45">
        <v>43457000</v>
      </c>
      <c r="T45">
        <v>1233000</v>
      </c>
      <c r="U45">
        <v>44690000</v>
      </c>
      <c r="V45">
        <v>15</v>
      </c>
      <c r="W45">
        <v>12</v>
      </c>
      <c r="X45">
        <v>27</v>
      </c>
      <c r="Y45">
        <v>292.86</v>
      </c>
      <c r="Z45">
        <v>1008</v>
      </c>
      <c r="AA45">
        <v>1008</v>
      </c>
    </row>
    <row r="46" spans="1:27">
      <c r="A46" s="689" t="s">
        <v>1613</v>
      </c>
      <c r="B46" s="689" t="s">
        <v>1614</v>
      </c>
      <c r="C46" s="689" t="s">
        <v>1615</v>
      </c>
      <c r="D46" s="689" t="s">
        <v>56</v>
      </c>
      <c r="E46" s="689" t="s">
        <v>57</v>
      </c>
      <c r="F46" s="689" t="s">
        <v>902</v>
      </c>
      <c r="G46" s="689" t="s">
        <v>1616</v>
      </c>
      <c r="H46" s="689" t="s">
        <v>1617</v>
      </c>
      <c r="I46" s="689" t="s">
        <v>867</v>
      </c>
      <c r="J46" s="689" t="s">
        <v>37</v>
      </c>
      <c r="K46" s="689" t="s">
        <v>875</v>
      </c>
      <c r="L46" s="689" t="s">
        <v>1618</v>
      </c>
      <c r="M46" s="689" t="s">
        <v>1619</v>
      </c>
      <c r="N46" s="689" t="s">
        <v>111</v>
      </c>
      <c r="O46" s="689" t="s">
        <v>1620</v>
      </c>
      <c r="P46" s="689" t="s">
        <v>1621</v>
      </c>
      <c r="Q46">
        <v>8000000</v>
      </c>
      <c r="R46">
        <v>0</v>
      </c>
      <c r="S46">
        <v>21000000</v>
      </c>
      <c r="T46">
        <v>15000000</v>
      </c>
      <c r="U46">
        <v>44000000</v>
      </c>
      <c r="V46">
        <v>7</v>
      </c>
      <c r="W46">
        <v>0</v>
      </c>
      <c r="X46">
        <v>7</v>
      </c>
      <c r="Y46">
        <v>496.75</v>
      </c>
      <c r="Z46">
        <v>14756</v>
      </c>
      <c r="AA46">
        <v>0</v>
      </c>
    </row>
    <row r="47" spans="1:27">
      <c r="A47" s="689" t="s">
        <v>1622</v>
      </c>
      <c r="B47" s="689" t="s">
        <v>1623</v>
      </c>
      <c r="C47" s="689" t="s">
        <v>1624</v>
      </c>
      <c r="D47" s="689" t="s">
        <v>1251</v>
      </c>
      <c r="E47" s="689" t="s">
        <v>867</v>
      </c>
      <c r="F47" s="689" t="s">
        <v>904</v>
      </c>
      <c r="G47" s="689" t="s">
        <v>1338</v>
      </c>
      <c r="H47" s="689" t="s">
        <v>1625</v>
      </c>
      <c r="I47" s="689" t="s">
        <v>874</v>
      </c>
      <c r="J47" s="689" t="s">
        <v>875</v>
      </c>
      <c r="K47" s="689" t="s">
        <v>875</v>
      </c>
      <c r="L47" s="689" t="s">
        <v>1626</v>
      </c>
      <c r="M47" s="689" t="s">
        <v>1627</v>
      </c>
      <c r="N47" s="689" t="s">
        <v>72</v>
      </c>
      <c r="O47" s="689" t="s">
        <v>1628</v>
      </c>
      <c r="P47" s="689" t="s">
        <v>875</v>
      </c>
      <c r="Q47">
        <v>3500000</v>
      </c>
      <c r="R47">
        <v>14000000</v>
      </c>
      <c r="S47">
        <v>20000000</v>
      </c>
      <c r="T47">
        <v>2000000</v>
      </c>
      <c r="U47">
        <v>39500000</v>
      </c>
      <c r="V47">
        <v>31</v>
      </c>
      <c r="W47">
        <v>4</v>
      </c>
      <c r="X47">
        <v>35</v>
      </c>
      <c r="Y47">
        <v>984</v>
      </c>
      <c r="Z47">
        <v>9600</v>
      </c>
      <c r="AA47">
        <v>780</v>
      </c>
    </row>
    <row r="48" spans="1:27">
      <c r="A48" s="689" t="s">
        <v>1629</v>
      </c>
      <c r="B48" s="689" t="s">
        <v>1630</v>
      </c>
      <c r="C48" s="689" t="s">
        <v>1631</v>
      </c>
      <c r="D48" s="689" t="s">
        <v>1632</v>
      </c>
      <c r="E48" s="689" t="s">
        <v>66</v>
      </c>
      <c r="F48" s="689" t="s">
        <v>908</v>
      </c>
      <c r="G48" s="689" t="s">
        <v>1523</v>
      </c>
      <c r="H48" s="689" t="s">
        <v>1633</v>
      </c>
      <c r="I48" s="689" t="s">
        <v>875</v>
      </c>
      <c r="J48" s="689" t="s">
        <v>875</v>
      </c>
      <c r="K48" s="689" t="s">
        <v>932</v>
      </c>
      <c r="L48" s="689" t="s">
        <v>1634</v>
      </c>
      <c r="M48" s="689" t="s">
        <v>936</v>
      </c>
      <c r="N48" s="689" t="s">
        <v>25</v>
      </c>
      <c r="O48" s="689" t="s">
        <v>1635</v>
      </c>
      <c r="P48" s="689" t="s">
        <v>1636</v>
      </c>
      <c r="Q48">
        <v>0</v>
      </c>
      <c r="R48">
        <v>10500000</v>
      </c>
      <c r="S48">
        <v>8400000</v>
      </c>
      <c r="T48">
        <v>17500000</v>
      </c>
      <c r="U48">
        <v>36400000</v>
      </c>
      <c r="V48">
        <v>23</v>
      </c>
      <c r="W48">
        <v>14</v>
      </c>
      <c r="X48">
        <v>37</v>
      </c>
      <c r="Y48">
        <v>216</v>
      </c>
      <c r="Z48">
        <v>9000</v>
      </c>
      <c r="AA48">
        <v>9000</v>
      </c>
    </row>
    <row r="49" spans="1:27">
      <c r="A49" s="689" t="s">
        <v>1637</v>
      </c>
      <c r="B49" s="689" t="s">
        <v>1638</v>
      </c>
      <c r="C49" s="689" t="s">
        <v>1639</v>
      </c>
      <c r="D49" s="689" t="s">
        <v>1640</v>
      </c>
      <c r="E49" s="689" t="s">
        <v>43</v>
      </c>
      <c r="F49" s="689" t="s">
        <v>1125</v>
      </c>
      <c r="G49" s="689" t="s">
        <v>1523</v>
      </c>
      <c r="H49" s="689" t="s">
        <v>1641</v>
      </c>
      <c r="I49" s="689" t="s">
        <v>897</v>
      </c>
      <c r="J49" s="689" t="s">
        <v>875</v>
      </c>
      <c r="K49" s="689" t="s">
        <v>875</v>
      </c>
      <c r="L49" s="689" t="s">
        <v>1642</v>
      </c>
      <c r="M49" s="689" t="s">
        <v>938</v>
      </c>
      <c r="N49" s="689" t="s">
        <v>70</v>
      </c>
      <c r="O49" s="689" t="s">
        <v>939</v>
      </c>
      <c r="P49" s="689" t="s">
        <v>875</v>
      </c>
      <c r="Q49">
        <v>2000000</v>
      </c>
      <c r="R49">
        <v>10000000</v>
      </c>
      <c r="S49">
        <v>20000000</v>
      </c>
      <c r="T49">
        <v>4000000</v>
      </c>
      <c r="U49">
        <v>36000000</v>
      </c>
      <c r="V49">
        <v>25</v>
      </c>
      <c r="W49">
        <v>40</v>
      </c>
      <c r="X49">
        <v>65</v>
      </c>
      <c r="Y49">
        <v>464</v>
      </c>
      <c r="Z49">
        <v>12800</v>
      </c>
      <c r="AA49">
        <v>800</v>
      </c>
    </row>
    <row r="50" spans="1:27">
      <c r="A50" s="689" t="s">
        <v>1643</v>
      </c>
      <c r="B50" s="689" t="s">
        <v>1644</v>
      </c>
      <c r="C50" s="689" t="s">
        <v>1645</v>
      </c>
      <c r="D50" s="689" t="s">
        <v>1646</v>
      </c>
      <c r="E50" s="689" t="s">
        <v>57</v>
      </c>
      <c r="F50" s="689" t="s">
        <v>902</v>
      </c>
      <c r="G50" s="689" t="s">
        <v>1400</v>
      </c>
      <c r="H50" s="689" t="s">
        <v>1647</v>
      </c>
      <c r="I50" s="689" t="s">
        <v>1149</v>
      </c>
      <c r="J50" s="689" t="s">
        <v>875</v>
      </c>
      <c r="K50" s="689" t="s">
        <v>875</v>
      </c>
      <c r="L50" s="689" t="s">
        <v>1648</v>
      </c>
      <c r="M50" s="689" t="s">
        <v>1648</v>
      </c>
      <c r="N50" s="689" t="s">
        <v>818</v>
      </c>
      <c r="O50" s="689" t="s">
        <v>1649</v>
      </c>
      <c r="P50" s="689" t="s">
        <v>1650</v>
      </c>
      <c r="Q50">
        <v>10000000</v>
      </c>
      <c r="R50">
        <v>1000000</v>
      </c>
      <c r="S50">
        <v>18000000</v>
      </c>
      <c r="T50">
        <v>5000000</v>
      </c>
      <c r="U50">
        <v>34000000</v>
      </c>
      <c r="V50">
        <v>7</v>
      </c>
      <c r="W50">
        <v>0</v>
      </c>
      <c r="X50">
        <v>7</v>
      </c>
      <c r="Y50">
        <v>370.85</v>
      </c>
      <c r="Z50">
        <v>5000</v>
      </c>
      <c r="AA50">
        <v>12000</v>
      </c>
    </row>
    <row r="51" spans="1:27">
      <c r="A51" s="689" t="s">
        <v>1651</v>
      </c>
      <c r="B51" s="689" t="s">
        <v>1652</v>
      </c>
      <c r="C51" s="689" t="s">
        <v>1653</v>
      </c>
      <c r="D51" s="689" t="s">
        <v>1654</v>
      </c>
      <c r="E51" s="689" t="s">
        <v>867</v>
      </c>
      <c r="F51" s="689" t="s">
        <v>904</v>
      </c>
      <c r="G51" s="689" t="s">
        <v>1381</v>
      </c>
      <c r="H51" s="689" t="s">
        <v>1655</v>
      </c>
      <c r="I51" s="689" t="s">
        <v>884</v>
      </c>
      <c r="J51" s="689" t="s">
        <v>37</v>
      </c>
      <c r="K51" s="689" t="s">
        <v>37</v>
      </c>
      <c r="L51" s="689" t="s">
        <v>1656</v>
      </c>
      <c r="M51" s="689" t="s">
        <v>1657</v>
      </c>
      <c r="N51" s="689" t="s">
        <v>823</v>
      </c>
      <c r="O51" s="689" t="s">
        <v>1658</v>
      </c>
      <c r="P51" s="689" t="s">
        <v>875</v>
      </c>
      <c r="Q51">
        <v>0</v>
      </c>
      <c r="R51">
        <v>6000000</v>
      </c>
      <c r="S51">
        <v>23000000</v>
      </c>
      <c r="T51">
        <v>5000000</v>
      </c>
      <c r="U51">
        <v>34000000</v>
      </c>
      <c r="V51">
        <v>7</v>
      </c>
      <c r="W51">
        <v>5</v>
      </c>
      <c r="X51">
        <v>12</v>
      </c>
      <c r="Y51">
        <v>1119</v>
      </c>
      <c r="Z51">
        <v>9844</v>
      </c>
      <c r="AA51">
        <v>847</v>
      </c>
    </row>
    <row r="52" spans="1:27">
      <c r="A52" s="689" t="s">
        <v>1659</v>
      </c>
      <c r="B52" s="689" t="s">
        <v>1660</v>
      </c>
      <c r="C52" s="689" t="s">
        <v>1661</v>
      </c>
      <c r="D52" s="689" t="s">
        <v>1662</v>
      </c>
      <c r="E52" s="689" t="s">
        <v>47</v>
      </c>
      <c r="F52" s="689" t="s">
        <v>925</v>
      </c>
      <c r="G52" s="689" t="s">
        <v>1372</v>
      </c>
      <c r="H52" s="689" t="s">
        <v>1663</v>
      </c>
      <c r="I52" s="689" t="s">
        <v>897</v>
      </c>
      <c r="J52" s="689" t="s">
        <v>37</v>
      </c>
      <c r="K52" s="689" t="s">
        <v>37</v>
      </c>
      <c r="L52" s="689" t="s">
        <v>1207</v>
      </c>
      <c r="M52" s="689" t="s">
        <v>77</v>
      </c>
      <c r="N52" s="689" t="s">
        <v>65</v>
      </c>
      <c r="O52" s="689" t="s">
        <v>896</v>
      </c>
      <c r="P52" s="689" t="s">
        <v>875</v>
      </c>
      <c r="Q52">
        <v>10000000</v>
      </c>
      <c r="R52">
        <v>20000000</v>
      </c>
      <c r="S52">
        <v>3000000</v>
      </c>
      <c r="T52">
        <v>500000</v>
      </c>
      <c r="U52">
        <v>33500000</v>
      </c>
      <c r="V52">
        <v>13</v>
      </c>
      <c r="W52">
        <v>1</v>
      </c>
      <c r="X52">
        <v>14</v>
      </c>
      <c r="Y52">
        <v>450</v>
      </c>
      <c r="Z52">
        <v>3082</v>
      </c>
      <c r="AA52">
        <v>1240</v>
      </c>
    </row>
    <row r="53" spans="1:27">
      <c r="A53" s="689" t="s">
        <v>1664</v>
      </c>
      <c r="B53" s="689" t="s">
        <v>1665</v>
      </c>
      <c r="C53" s="689" t="s">
        <v>1666</v>
      </c>
      <c r="D53" s="689" t="s">
        <v>1667</v>
      </c>
      <c r="E53" s="689" t="s">
        <v>1119</v>
      </c>
      <c r="F53" s="689" t="s">
        <v>1131</v>
      </c>
      <c r="G53" s="689" t="s">
        <v>1366</v>
      </c>
      <c r="H53" s="689" t="s">
        <v>1668</v>
      </c>
      <c r="I53" s="689" t="s">
        <v>897</v>
      </c>
      <c r="J53" s="689" t="s">
        <v>875</v>
      </c>
      <c r="K53" s="689" t="s">
        <v>875</v>
      </c>
      <c r="L53" s="689" t="s">
        <v>1151</v>
      </c>
      <c r="M53" s="689" t="s">
        <v>75</v>
      </c>
      <c r="N53" s="689" t="s">
        <v>29</v>
      </c>
      <c r="O53" s="689" t="s">
        <v>886</v>
      </c>
      <c r="P53" s="689" t="s">
        <v>875</v>
      </c>
      <c r="Q53">
        <v>15000000</v>
      </c>
      <c r="R53">
        <v>5000000</v>
      </c>
      <c r="S53">
        <v>10000000</v>
      </c>
      <c r="T53">
        <v>3000000</v>
      </c>
      <c r="U53">
        <v>33000000</v>
      </c>
      <c r="V53">
        <v>25</v>
      </c>
      <c r="W53">
        <v>25</v>
      </c>
      <c r="X53">
        <v>50</v>
      </c>
      <c r="Y53">
        <v>493.7</v>
      </c>
      <c r="Z53">
        <v>4905</v>
      </c>
      <c r="AA53">
        <v>2772</v>
      </c>
    </row>
    <row r="54" spans="1:27">
      <c r="A54" s="689" t="s">
        <v>1669</v>
      </c>
      <c r="B54" s="689" t="s">
        <v>1670</v>
      </c>
      <c r="C54" s="689" t="s">
        <v>1671</v>
      </c>
      <c r="D54" s="689" t="s">
        <v>1672</v>
      </c>
      <c r="E54" s="689" t="s">
        <v>71</v>
      </c>
      <c r="F54" s="689" t="s">
        <v>907</v>
      </c>
      <c r="G54" s="689" t="s">
        <v>1474</v>
      </c>
      <c r="H54" s="689" t="s">
        <v>1673</v>
      </c>
      <c r="I54" s="689" t="s">
        <v>911</v>
      </c>
      <c r="J54" s="689" t="s">
        <v>875</v>
      </c>
      <c r="K54" s="689" t="s">
        <v>875</v>
      </c>
      <c r="L54" s="689" t="s">
        <v>1674</v>
      </c>
      <c r="M54" s="689" t="s">
        <v>1205</v>
      </c>
      <c r="N54" s="689" t="s">
        <v>845</v>
      </c>
      <c r="O54" s="689" t="s">
        <v>1206</v>
      </c>
      <c r="P54" s="689" t="s">
        <v>875</v>
      </c>
      <c r="Q54">
        <v>5000000</v>
      </c>
      <c r="R54">
        <v>0</v>
      </c>
      <c r="S54">
        <v>3000000</v>
      </c>
      <c r="T54">
        <v>25000000</v>
      </c>
      <c r="U54">
        <v>33000000</v>
      </c>
      <c r="V54">
        <v>2</v>
      </c>
      <c r="W54">
        <v>0</v>
      </c>
      <c r="X54">
        <v>2</v>
      </c>
      <c r="Y54">
        <v>120</v>
      </c>
      <c r="Z54">
        <v>31420</v>
      </c>
      <c r="AA54">
        <v>0</v>
      </c>
    </row>
    <row r="55" spans="1:27">
      <c r="A55" s="689" t="s">
        <v>1675</v>
      </c>
      <c r="B55" s="689" t="s">
        <v>1676</v>
      </c>
      <c r="C55" s="689" t="s">
        <v>1677</v>
      </c>
      <c r="D55" s="689" t="s">
        <v>1678</v>
      </c>
      <c r="E55" s="689" t="s">
        <v>399</v>
      </c>
      <c r="F55" s="689" t="s">
        <v>1679</v>
      </c>
      <c r="G55" s="689" t="s">
        <v>1611</v>
      </c>
      <c r="H55" s="689" t="s">
        <v>1680</v>
      </c>
      <c r="I55" s="689" t="s">
        <v>884</v>
      </c>
      <c r="J55" s="689" t="s">
        <v>37</v>
      </c>
      <c r="K55" s="689" t="s">
        <v>37</v>
      </c>
      <c r="L55" s="689" t="s">
        <v>1681</v>
      </c>
      <c r="M55" s="689" t="s">
        <v>1255</v>
      </c>
      <c r="N55" s="689" t="s">
        <v>819</v>
      </c>
      <c r="O55" s="689" t="s">
        <v>1256</v>
      </c>
      <c r="P55" s="689" t="s">
        <v>1682</v>
      </c>
      <c r="Q55">
        <v>919000</v>
      </c>
      <c r="R55">
        <v>5000000</v>
      </c>
      <c r="S55">
        <v>2000000</v>
      </c>
      <c r="T55">
        <v>25000000</v>
      </c>
      <c r="U55">
        <v>32919000</v>
      </c>
      <c r="V55">
        <v>15</v>
      </c>
      <c r="W55">
        <v>12</v>
      </c>
      <c r="X55">
        <v>27</v>
      </c>
      <c r="Y55">
        <v>110.2</v>
      </c>
      <c r="Z55">
        <v>14704</v>
      </c>
      <c r="AA55">
        <v>660</v>
      </c>
    </row>
    <row r="56" spans="1:27">
      <c r="A56" s="689" t="s">
        <v>1683</v>
      </c>
      <c r="B56" s="689" t="s">
        <v>1684</v>
      </c>
      <c r="C56" s="689" t="s">
        <v>1685</v>
      </c>
      <c r="D56" s="689" t="s">
        <v>1686</v>
      </c>
      <c r="E56" s="689" t="s">
        <v>38</v>
      </c>
      <c r="F56" s="689" t="s">
        <v>882</v>
      </c>
      <c r="G56" s="689" t="s">
        <v>1405</v>
      </c>
      <c r="H56" s="689" t="s">
        <v>1247</v>
      </c>
      <c r="I56" s="689" t="s">
        <v>879</v>
      </c>
      <c r="J56" s="689" t="s">
        <v>875</v>
      </c>
      <c r="K56" s="689" t="s">
        <v>875</v>
      </c>
      <c r="L56" s="689" t="s">
        <v>1687</v>
      </c>
      <c r="M56" s="689" t="s">
        <v>1688</v>
      </c>
      <c r="N56" s="689" t="s">
        <v>802</v>
      </c>
      <c r="O56" s="689" t="s">
        <v>1689</v>
      </c>
      <c r="P56" s="689" t="s">
        <v>875</v>
      </c>
      <c r="Q56">
        <v>4000000</v>
      </c>
      <c r="R56">
        <v>5000000</v>
      </c>
      <c r="S56">
        <v>8000000</v>
      </c>
      <c r="T56">
        <v>15000000</v>
      </c>
      <c r="U56">
        <v>32000000</v>
      </c>
      <c r="V56">
        <v>10</v>
      </c>
      <c r="W56">
        <v>0</v>
      </c>
      <c r="X56">
        <v>10</v>
      </c>
      <c r="Y56">
        <v>121</v>
      </c>
      <c r="Z56">
        <v>4800</v>
      </c>
      <c r="AA56">
        <v>960</v>
      </c>
    </row>
    <row r="57" spans="1:27">
      <c r="A57" s="689" t="s">
        <v>1690</v>
      </c>
      <c r="B57" s="689" t="s">
        <v>1691</v>
      </c>
      <c r="C57" s="689" t="s">
        <v>1692</v>
      </c>
      <c r="D57" s="689" t="s">
        <v>1693</v>
      </c>
      <c r="E57" s="689" t="s">
        <v>342</v>
      </c>
      <c r="F57" s="689" t="s">
        <v>1127</v>
      </c>
      <c r="G57" s="689" t="s">
        <v>1440</v>
      </c>
      <c r="H57" s="689" t="s">
        <v>1694</v>
      </c>
      <c r="I57" s="689" t="s">
        <v>883</v>
      </c>
      <c r="J57" s="689" t="s">
        <v>875</v>
      </c>
      <c r="K57" s="689" t="s">
        <v>875</v>
      </c>
      <c r="L57" s="689" t="s">
        <v>865</v>
      </c>
      <c r="M57" s="689" t="s">
        <v>64</v>
      </c>
      <c r="N57" s="689" t="s">
        <v>65</v>
      </c>
      <c r="O57" s="689" t="s">
        <v>899</v>
      </c>
      <c r="P57" s="689" t="s">
        <v>875</v>
      </c>
      <c r="Q57">
        <v>7000000</v>
      </c>
      <c r="R57">
        <v>6000000</v>
      </c>
      <c r="S57">
        <v>4000000</v>
      </c>
      <c r="T57">
        <v>15000000</v>
      </c>
      <c r="U57">
        <v>32000000</v>
      </c>
      <c r="V57">
        <v>12</v>
      </c>
      <c r="W57">
        <v>11</v>
      </c>
      <c r="X57">
        <v>23</v>
      </c>
      <c r="Y57">
        <v>64</v>
      </c>
      <c r="Z57">
        <v>523</v>
      </c>
      <c r="AA57">
        <v>313</v>
      </c>
    </row>
    <row r="58" spans="1:27">
      <c r="A58" s="689" t="s">
        <v>1695</v>
      </c>
      <c r="B58" s="689" t="s">
        <v>1696</v>
      </c>
      <c r="C58" s="689" t="s">
        <v>1697</v>
      </c>
      <c r="D58" s="689" t="s">
        <v>1698</v>
      </c>
      <c r="E58" s="689" t="s">
        <v>66</v>
      </c>
      <c r="F58" s="689" t="s">
        <v>908</v>
      </c>
      <c r="G58" s="689" t="s">
        <v>1485</v>
      </c>
      <c r="H58" s="689" t="s">
        <v>1699</v>
      </c>
      <c r="I58" s="689" t="s">
        <v>897</v>
      </c>
      <c r="J58" s="689" t="s">
        <v>875</v>
      </c>
      <c r="K58" s="689" t="s">
        <v>875</v>
      </c>
      <c r="L58" s="689" t="s">
        <v>1700</v>
      </c>
      <c r="M58" s="689" t="s">
        <v>943</v>
      </c>
      <c r="N58" s="689" t="s">
        <v>33</v>
      </c>
      <c r="O58" s="689" t="s">
        <v>944</v>
      </c>
      <c r="P58" s="689" t="s">
        <v>875</v>
      </c>
      <c r="Q58">
        <v>5000000</v>
      </c>
      <c r="R58">
        <v>20000000</v>
      </c>
      <c r="S58">
        <v>2000000</v>
      </c>
      <c r="T58">
        <v>5000000</v>
      </c>
      <c r="U58">
        <v>32000000</v>
      </c>
      <c r="V58">
        <v>28</v>
      </c>
      <c r="W58">
        <v>4</v>
      </c>
      <c r="X58">
        <v>32</v>
      </c>
      <c r="Y58">
        <v>73.040000000000006</v>
      </c>
      <c r="Z58">
        <v>8467</v>
      </c>
      <c r="AA58">
        <v>2700</v>
      </c>
    </row>
    <row r="59" spans="1:27">
      <c r="A59" s="689" t="s">
        <v>1701</v>
      </c>
      <c r="B59" s="689" t="s">
        <v>1702</v>
      </c>
      <c r="C59" s="689" t="s">
        <v>1703</v>
      </c>
      <c r="D59" s="689" t="s">
        <v>1704</v>
      </c>
      <c r="E59" s="689" t="s">
        <v>98</v>
      </c>
      <c r="F59" s="689" t="s">
        <v>914</v>
      </c>
      <c r="G59" s="689" t="s">
        <v>1491</v>
      </c>
      <c r="H59" s="689" t="s">
        <v>1705</v>
      </c>
      <c r="I59" s="689" t="s">
        <v>889</v>
      </c>
      <c r="J59" s="689" t="s">
        <v>875</v>
      </c>
      <c r="K59" s="689" t="s">
        <v>1192</v>
      </c>
      <c r="L59" s="689" t="s">
        <v>1706</v>
      </c>
      <c r="M59" s="689" t="s">
        <v>1707</v>
      </c>
      <c r="N59" s="689" t="s">
        <v>59</v>
      </c>
      <c r="O59" s="689" t="s">
        <v>1708</v>
      </c>
      <c r="P59" s="689" t="s">
        <v>875</v>
      </c>
      <c r="Q59">
        <v>1000000</v>
      </c>
      <c r="R59">
        <v>10000000</v>
      </c>
      <c r="S59">
        <v>20000000</v>
      </c>
      <c r="T59">
        <v>1000000</v>
      </c>
      <c r="U59">
        <v>32000000</v>
      </c>
      <c r="V59">
        <v>9</v>
      </c>
      <c r="W59">
        <v>6</v>
      </c>
      <c r="X59">
        <v>15</v>
      </c>
      <c r="Y59">
        <v>1779.44</v>
      </c>
      <c r="Z59">
        <v>15992</v>
      </c>
      <c r="AA59">
        <v>5469</v>
      </c>
    </row>
    <row r="60" spans="1:27">
      <c r="A60" s="689" t="s">
        <v>1709</v>
      </c>
      <c r="B60" s="689" t="s">
        <v>1710</v>
      </c>
      <c r="C60" s="689" t="s">
        <v>1711</v>
      </c>
      <c r="D60" s="689" t="s">
        <v>1712</v>
      </c>
      <c r="E60" s="689" t="s">
        <v>870</v>
      </c>
      <c r="F60" s="689" t="s">
        <v>928</v>
      </c>
      <c r="G60" s="689" t="s">
        <v>1344</v>
      </c>
      <c r="H60" s="689" t="s">
        <v>1713</v>
      </c>
      <c r="I60" s="689" t="s">
        <v>883</v>
      </c>
      <c r="J60" s="689" t="s">
        <v>875</v>
      </c>
      <c r="K60" s="689" t="s">
        <v>875</v>
      </c>
      <c r="L60" s="689" t="s">
        <v>1714</v>
      </c>
      <c r="M60" s="689" t="s">
        <v>77</v>
      </c>
      <c r="N60" s="689" t="s">
        <v>65</v>
      </c>
      <c r="O60" s="689" t="s">
        <v>1715</v>
      </c>
      <c r="P60" s="689" t="s">
        <v>875</v>
      </c>
      <c r="Q60">
        <v>3000000</v>
      </c>
      <c r="R60">
        <v>8000000</v>
      </c>
      <c r="S60">
        <v>15000000</v>
      </c>
      <c r="T60">
        <v>5000000</v>
      </c>
      <c r="U60">
        <v>31000000</v>
      </c>
      <c r="V60">
        <v>35</v>
      </c>
      <c r="W60">
        <v>35</v>
      </c>
      <c r="X60">
        <v>70</v>
      </c>
      <c r="Y60">
        <v>1338.13</v>
      </c>
      <c r="Z60">
        <v>3150</v>
      </c>
      <c r="AA60">
        <v>2700</v>
      </c>
    </row>
    <row r="61" spans="1:27">
      <c r="A61" s="689" t="s">
        <v>1716</v>
      </c>
      <c r="B61" s="689" t="s">
        <v>1717</v>
      </c>
      <c r="C61" s="689" t="s">
        <v>1718</v>
      </c>
      <c r="D61" s="689" t="s">
        <v>1719</v>
      </c>
      <c r="E61" s="689" t="s">
        <v>699</v>
      </c>
      <c r="F61" s="689" t="s">
        <v>891</v>
      </c>
      <c r="G61" s="689" t="s">
        <v>1392</v>
      </c>
      <c r="H61" s="689" t="s">
        <v>1155</v>
      </c>
      <c r="I61" s="689" t="s">
        <v>875</v>
      </c>
      <c r="J61" s="689" t="s">
        <v>875</v>
      </c>
      <c r="K61" s="689" t="s">
        <v>1720</v>
      </c>
      <c r="L61" s="689" t="s">
        <v>1721</v>
      </c>
      <c r="M61" s="689" t="s">
        <v>936</v>
      </c>
      <c r="N61" s="689" t="s">
        <v>25</v>
      </c>
      <c r="O61" s="689" t="s">
        <v>954</v>
      </c>
      <c r="P61" s="689" t="s">
        <v>875</v>
      </c>
      <c r="Q61">
        <v>0</v>
      </c>
      <c r="R61">
        <v>0</v>
      </c>
      <c r="S61">
        <v>29200000</v>
      </c>
      <c r="T61">
        <v>1300000</v>
      </c>
      <c r="U61">
        <v>30500000</v>
      </c>
      <c r="V61">
        <v>3</v>
      </c>
      <c r="W61">
        <v>0</v>
      </c>
      <c r="X61">
        <v>3</v>
      </c>
      <c r="Y61">
        <v>7091.44</v>
      </c>
      <c r="Z61">
        <v>155192</v>
      </c>
      <c r="AA61">
        <v>41632</v>
      </c>
    </row>
    <row r="62" spans="1:27">
      <c r="A62" s="689" t="s">
        <v>1722</v>
      </c>
      <c r="B62" s="689" t="s">
        <v>1723</v>
      </c>
      <c r="C62" s="689" t="s">
        <v>1724</v>
      </c>
      <c r="D62" s="689" t="s">
        <v>1725</v>
      </c>
      <c r="E62" s="689" t="s">
        <v>511</v>
      </c>
      <c r="F62" s="689" t="s">
        <v>1125</v>
      </c>
      <c r="G62" s="689" t="s">
        <v>1405</v>
      </c>
      <c r="H62" s="689" t="s">
        <v>1726</v>
      </c>
      <c r="I62" s="689" t="s">
        <v>883</v>
      </c>
      <c r="J62" s="689" t="s">
        <v>875</v>
      </c>
      <c r="K62" s="689" t="s">
        <v>875</v>
      </c>
      <c r="L62" s="689" t="s">
        <v>1727</v>
      </c>
      <c r="M62" s="689" t="s">
        <v>75</v>
      </c>
      <c r="N62" s="689" t="s">
        <v>29</v>
      </c>
      <c r="O62" s="689" t="s">
        <v>886</v>
      </c>
      <c r="P62" s="689" t="s">
        <v>875</v>
      </c>
      <c r="Q62">
        <v>0</v>
      </c>
      <c r="R62">
        <v>0</v>
      </c>
      <c r="S62">
        <v>20000000</v>
      </c>
      <c r="T62">
        <v>10000000</v>
      </c>
      <c r="U62">
        <v>30000000</v>
      </c>
      <c r="V62">
        <v>53</v>
      </c>
      <c r="W62">
        <v>100</v>
      </c>
      <c r="X62">
        <v>153</v>
      </c>
      <c r="Y62">
        <v>476.3</v>
      </c>
      <c r="Z62">
        <v>7704</v>
      </c>
      <c r="AA62">
        <v>4725</v>
      </c>
    </row>
    <row r="63" spans="1:27">
      <c r="A63" s="689" t="s">
        <v>1728</v>
      </c>
      <c r="B63" s="689" t="s">
        <v>1729</v>
      </c>
      <c r="C63" s="689" t="s">
        <v>1730</v>
      </c>
      <c r="D63" s="689" t="s">
        <v>96</v>
      </c>
      <c r="E63" s="689" t="s">
        <v>82</v>
      </c>
      <c r="F63" s="689" t="s">
        <v>906</v>
      </c>
      <c r="G63" s="689" t="s">
        <v>1474</v>
      </c>
      <c r="H63" s="689" t="s">
        <v>1731</v>
      </c>
      <c r="I63" s="689" t="s">
        <v>881</v>
      </c>
      <c r="J63" s="689" t="s">
        <v>875</v>
      </c>
      <c r="K63" s="689" t="s">
        <v>1732</v>
      </c>
      <c r="L63" s="689" t="s">
        <v>1214</v>
      </c>
      <c r="M63" s="689" t="s">
        <v>1215</v>
      </c>
      <c r="N63" s="689" t="s">
        <v>25</v>
      </c>
      <c r="O63" s="689" t="s">
        <v>1216</v>
      </c>
      <c r="P63" s="689" t="s">
        <v>875</v>
      </c>
      <c r="Q63">
        <v>5000000</v>
      </c>
      <c r="R63">
        <v>5000000</v>
      </c>
      <c r="S63">
        <v>10000000</v>
      </c>
      <c r="T63">
        <v>10000000</v>
      </c>
      <c r="U63">
        <v>30000000</v>
      </c>
      <c r="V63">
        <v>11</v>
      </c>
      <c r="W63">
        <v>1</v>
      </c>
      <c r="X63">
        <v>12</v>
      </c>
      <c r="Y63">
        <v>371.75</v>
      </c>
      <c r="Z63">
        <v>12128</v>
      </c>
      <c r="AA63">
        <v>1144</v>
      </c>
    </row>
    <row r="64" spans="1:27">
      <c r="A64" s="689" t="s">
        <v>1733</v>
      </c>
      <c r="B64" s="689" t="s">
        <v>1734</v>
      </c>
      <c r="C64" s="689" t="s">
        <v>1735</v>
      </c>
      <c r="D64" s="689" t="s">
        <v>1736</v>
      </c>
      <c r="E64" s="689" t="s">
        <v>53</v>
      </c>
      <c r="F64" s="689" t="s">
        <v>900</v>
      </c>
      <c r="G64" s="689" t="s">
        <v>1462</v>
      </c>
      <c r="H64" s="689" t="s">
        <v>1737</v>
      </c>
      <c r="I64" s="689" t="s">
        <v>897</v>
      </c>
      <c r="J64" s="689" t="s">
        <v>37</v>
      </c>
      <c r="K64" s="689" t="s">
        <v>37</v>
      </c>
      <c r="L64" s="689" t="s">
        <v>1168</v>
      </c>
      <c r="M64" s="689" t="s">
        <v>77</v>
      </c>
      <c r="N64" s="689" t="s">
        <v>65</v>
      </c>
      <c r="O64" s="689" t="s">
        <v>896</v>
      </c>
      <c r="P64" s="689" t="s">
        <v>875</v>
      </c>
      <c r="Q64">
        <v>5000000</v>
      </c>
      <c r="R64">
        <v>5000000</v>
      </c>
      <c r="S64">
        <v>5000000</v>
      </c>
      <c r="T64">
        <v>15000000</v>
      </c>
      <c r="U64">
        <v>30000000</v>
      </c>
      <c r="V64">
        <v>10</v>
      </c>
      <c r="W64">
        <v>10</v>
      </c>
      <c r="X64">
        <v>20</v>
      </c>
      <c r="Y64">
        <v>388</v>
      </c>
      <c r="Z64">
        <v>3932</v>
      </c>
      <c r="AA64">
        <v>714</v>
      </c>
    </row>
    <row r="65" spans="1:27">
      <c r="A65" s="689" t="s">
        <v>1738</v>
      </c>
      <c r="B65" s="689" t="s">
        <v>1739</v>
      </c>
      <c r="C65" s="689" t="s">
        <v>1740</v>
      </c>
      <c r="D65" s="689" t="s">
        <v>1741</v>
      </c>
      <c r="E65" s="689" t="s">
        <v>99</v>
      </c>
      <c r="F65" s="689" t="s">
        <v>1742</v>
      </c>
      <c r="G65" s="689" t="s">
        <v>1392</v>
      </c>
      <c r="H65" s="689" t="s">
        <v>1743</v>
      </c>
      <c r="I65" s="689" t="s">
        <v>884</v>
      </c>
      <c r="J65" s="689" t="s">
        <v>37</v>
      </c>
      <c r="K65" s="689" t="s">
        <v>37</v>
      </c>
      <c r="L65" s="689" t="s">
        <v>1234</v>
      </c>
      <c r="M65" s="689" t="s">
        <v>64</v>
      </c>
      <c r="N65" s="689" t="s">
        <v>65</v>
      </c>
      <c r="O65" s="689" t="s">
        <v>899</v>
      </c>
      <c r="P65" s="689" t="s">
        <v>875</v>
      </c>
      <c r="Q65">
        <v>2000000</v>
      </c>
      <c r="R65">
        <v>11540000</v>
      </c>
      <c r="S65">
        <v>10000000</v>
      </c>
      <c r="T65">
        <v>5000000</v>
      </c>
      <c r="U65">
        <v>28540000</v>
      </c>
      <c r="V65">
        <v>10</v>
      </c>
      <c r="W65">
        <v>15</v>
      </c>
      <c r="X65">
        <v>25</v>
      </c>
      <c r="Y65">
        <v>490.36</v>
      </c>
      <c r="Z65">
        <v>9500</v>
      </c>
      <c r="AA65">
        <v>2310</v>
      </c>
    </row>
    <row r="66" spans="1:27">
      <c r="A66" s="689" t="s">
        <v>1744</v>
      </c>
      <c r="B66" s="689" t="s">
        <v>1745</v>
      </c>
      <c r="C66" s="689" t="s">
        <v>1746</v>
      </c>
      <c r="D66" s="689" t="s">
        <v>1747</v>
      </c>
      <c r="E66" s="689" t="s">
        <v>101</v>
      </c>
      <c r="F66" s="689" t="s">
        <v>1254</v>
      </c>
      <c r="G66" s="689" t="s">
        <v>1748</v>
      </c>
      <c r="H66" s="689" t="s">
        <v>1749</v>
      </c>
      <c r="I66" s="689" t="s">
        <v>903</v>
      </c>
      <c r="J66" s="689" t="s">
        <v>875</v>
      </c>
      <c r="K66" s="689" t="s">
        <v>875</v>
      </c>
      <c r="L66" s="689" t="s">
        <v>1750</v>
      </c>
      <c r="M66" s="689" t="s">
        <v>1751</v>
      </c>
      <c r="N66" s="689" t="s">
        <v>31</v>
      </c>
      <c r="O66" s="689" t="s">
        <v>1752</v>
      </c>
      <c r="P66" s="689" t="s">
        <v>875</v>
      </c>
      <c r="Q66">
        <v>7700000</v>
      </c>
      <c r="R66">
        <v>10000000</v>
      </c>
      <c r="S66">
        <v>4000000</v>
      </c>
      <c r="T66">
        <v>5000000</v>
      </c>
      <c r="U66">
        <v>26700000</v>
      </c>
      <c r="V66">
        <v>30</v>
      </c>
      <c r="W66">
        <v>10</v>
      </c>
      <c r="X66">
        <v>40</v>
      </c>
      <c r="Y66">
        <v>185.4</v>
      </c>
      <c r="Z66">
        <v>17600</v>
      </c>
      <c r="AA66">
        <v>3552</v>
      </c>
    </row>
    <row r="67" spans="1:27">
      <c r="A67" s="689" t="s">
        <v>1753</v>
      </c>
      <c r="B67" s="689" t="s">
        <v>1754</v>
      </c>
      <c r="C67" s="689" t="s">
        <v>1755</v>
      </c>
      <c r="D67" s="689" t="s">
        <v>1756</v>
      </c>
      <c r="E67" s="689" t="s">
        <v>53</v>
      </c>
      <c r="F67" s="689" t="s">
        <v>900</v>
      </c>
      <c r="G67" s="689" t="s">
        <v>1611</v>
      </c>
      <c r="H67" s="689" t="s">
        <v>1757</v>
      </c>
      <c r="I67" s="689" t="s">
        <v>881</v>
      </c>
      <c r="J67" s="689" t="s">
        <v>37</v>
      </c>
      <c r="K67" s="689" t="s">
        <v>37</v>
      </c>
      <c r="L67" s="689" t="s">
        <v>1218</v>
      </c>
      <c r="M67" s="689" t="s">
        <v>64</v>
      </c>
      <c r="N67" s="689" t="s">
        <v>65</v>
      </c>
      <c r="O67" s="689" t="s">
        <v>899</v>
      </c>
      <c r="P67" s="689" t="s">
        <v>875</v>
      </c>
      <c r="Q67">
        <v>15000000</v>
      </c>
      <c r="R67">
        <v>5000000</v>
      </c>
      <c r="S67">
        <v>5000000</v>
      </c>
      <c r="T67">
        <v>1000000</v>
      </c>
      <c r="U67">
        <v>26000000</v>
      </c>
      <c r="V67">
        <v>10</v>
      </c>
      <c r="W67">
        <v>0</v>
      </c>
      <c r="X67">
        <v>10</v>
      </c>
      <c r="Y67">
        <v>438.33</v>
      </c>
      <c r="Z67">
        <v>2164</v>
      </c>
      <c r="AA67">
        <v>944</v>
      </c>
    </row>
    <row r="68" spans="1:27">
      <c r="A68" s="689" t="s">
        <v>1758</v>
      </c>
      <c r="B68" s="689" t="s">
        <v>1759</v>
      </c>
      <c r="C68" s="689" t="s">
        <v>1760</v>
      </c>
      <c r="D68" s="689" t="s">
        <v>56</v>
      </c>
      <c r="E68" s="689" t="s">
        <v>57</v>
      </c>
      <c r="F68" s="689" t="s">
        <v>902</v>
      </c>
      <c r="G68" s="689" t="s">
        <v>1761</v>
      </c>
      <c r="H68" s="689" t="s">
        <v>1762</v>
      </c>
      <c r="I68" s="689" t="s">
        <v>884</v>
      </c>
      <c r="J68" s="689" t="s">
        <v>875</v>
      </c>
      <c r="K68" s="689" t="s">
        <v>875</v>
      </c>
      <c r="L68" s="689" t="s">
        <v>1763</v>
      </c>
      <c r="M68" s="689" t="s">
        <v>1764</v>
      </c>
      <c r="N68" s="689" t="s">
        <v>823</v>
      </c>
      <c r="O68" s="689" t="s">
        <v>1765</v>
      </c>
      <c r="P68" s="689" t="s">
        <v>1766</v>
      </c>
      <c r="Q68">
        <v>10000000</v>
      </c>
      <c r="R68">
        <v>0</v>
      </c>
      <c r="S68">
        <v>10000000</v>
      </c>
      <c r="T68">
        <v>5000000</v>
      </c>
      <c r="U68">
        <v>25000000</v>
      </c>
      <c r="V68">
        <v>4</v>
      </c>
      <c r="W68">
        <v>0</v>
      </c>
      <c r="X68">
        <v>4</v>
      </c>
      <c r="Y68">
        <v>490.5</v>
      </c>
      <c r="Z68">
        <v>57972</v>
      </c>
      <c r="AA68">
        <v>0</v>
      </c>
    </row>
    <row r="69" spans="1:27">
      <c r="A69" s="689" t="s">
        <v>1767</v>
      </c>
      <c r="B69" s="689" t="s">
        <v>1768</v>
      </c>
      <c r="C69" s="689" t="s">
        <v>1769</v>
      </c>
      <c r="D69" s="689" t="s">
        <v>1770</v>
      </c>
      <c r="E69" s="689" t="s">
        <v>95</v>
      </c>
      <c r="F69" s="689" t="s">
        <v>1208</v>
      </c>
      <c r="G69" s="689" t="s">
        <v>1748</v>
      </c>
      <c r="H69" s="689" t="s">
        <v>1771</v>
      </c>
      <c r="I69" s="689" t="s">
        <v>903</v>
      </c>
      <c r="J69" s="689" t="s">
        <v>875</v>
      </c>
      <c r="K69" s="689" t="s">
        <v>875</v>
      </c>
      <c r="L69" s="689" t="s">
        <v>1374</v>
      </c>
      <c r="M69" s="689" t="s">
        <v>1375</v>
      </c>
      <c r="N69" s="689" t="s">
        <v>29</v>
      </c>
      <c r="O69" s="689" t="s">
        <v>1376</v>
      </c>
      <c r="P69" s="689" t="s">
        <v>875</v>
      </c>
      <c r="Q69">
        <v>0</v>
      </c>
      <c r="R69">
        <v>10000000</v>
      </c>
      <c r="S69">
        <v>15000000</v>
      </c>
      <c r="T69">
        <v>0</v>
      </c>
      <c r="U69">
        <v>25000000</v>
      </c>
      <c r="V69">
        <v>40</v>
      </c>
      <c r="W69">
        <v>15</v>
      </c>
      <c r="X69">
        <v>55</v>
      </c>
      <c r="Y69">
        <v>1535.48</v>
      </c>
      <c r="Z69">
        <v>7340</v>
      </c>
      <c r="AA69">
        <v>2067</v>
      </c>
    </row>
    <row r="70" spans="1:27">
      <c r="A70" s="689" t="s">
        <v>1772</v>
      </c>
      <c r="B70" s="689" t="s">
        <v>1773</v>
      </c>
      <c r="C70" s="689" t="s">
        <v>1774</v>
      </c>
      <c r="D70" s="689" t="s">
        <v>1775</v>
      </c>
      <c r="E70" s="689" t="s">
        <v>867</v>
      </c>
      <c r="F70" s="689" t="s">
        <v>904</v>
      </c>
      <c r="G70" s="689" t="s">
        <v>1353</v>
      </c>
      <c r="H70" s="689" t="s">
        <v>1776</v>
      </c>
      <c r="I70" s="689" t="s">
        <v>883</v>
      </c>
      <c r="J70" s="689" t="s">
        <v>875</v>
      </c>
      <c r="K70" s="689" t="s">
        <v>875</v>
      </c>
      <c r="L70" s="689" t="s">
        <v>1777</v>
      </c>
      <c r="M70" s="689" t="s">
        <v>1778</v>
      </c>
      <c r="N70" s="689" t="s">
        <v>105</v>
      </c>
      <c r="O70" s="689" t="s">
        <v>1779</v>
      </c>
      <c r="P70" s="689" t="s">
        <v>875</v>
      </c>
      <c r="Q70">
        <v>4000000</v>
      </c>
      <c r="R70">
        <v>4000000</v>
      </c>
      <c r="S70">
        <v>15000000</v>
      </c>
      <c r="T70">
        <v>2000000</v>
      </c>
      <c r="U70">
        <v>25000000</v>
      </c>
      <c r="V70">
        <v>12</v>
      </c>
      <c r="W70">
        <v>2</v>
      </c>
      <c r="X70">
        <v>14</v>
      </c>
      <c r="Y70">
        <v>986.5</v>
      </c>
      <c r="Z70">
        <v>4000</v>
      </c>
      <c r="AA70">
        <v>888</v>
      </c>
    </row>
    <row r="71" spans="1:27">
      <c r="A71" s="689" t="s">
        <v>1780</v>
      </c>
      <c r="B71" s="689" t="s">
        <v>1781</v>
      </c>
      <c r="C71" s="689" t="s">
        <v>1782</v>
      </c>
      <c r="D71" s="689" t="s">
        <v>56</v>
      </c>
      <c r="E71" s="689" t="s">
        <v>57</v>
      </c>
      <c r="F71" s="689" t="s">
        <v>902</v>
      </c>
      <c r="G71" s="689" t="s">
        <v>1392</v>
      </c>
      <c r="H71" s="689" t="s">
        <v>1783</v>
      </c>
      <c r="I71" s="689" t="s">
        <v>911</v>
      </c>
      <c r="J71" s="689" t="s">
        <v>875</v>
      </c>
      <c r="K71" s="689" t="s">
        <v>875</v>
      </c>
      <c r="L71" s="689" t="s">
        <v>1165</v>
      </c>
      <c r="M71" s="689" t="s">
        <v>1166</v>
      </c>
      <c r="N71" s="689" t="s">
        <v>823</v>
      </c>
      <c r="O71" s="689" t="s">
        <v>1167</v>
      </c>
      <c r="P71" s="689" t="s">
        <v>875</v>
      </c>
      <c r="Q71">
        <v>0</v>
      </c>
      <c r="R71">
        <v>0</v>
      </c>
      <c r="S71">
        <v>20000000</v>
      </c>
      <c r="T71">
        <v>5000000</v>
      </c>
      <c r="U71">
        <v>25000000</v>
      </c>
      <c r="V71">
        <v>4</v>
      </c>
      <c r="W71">
        <v>0</v>
      </c>
      <c r="X71">
        <v>4</v>
      </c>
      <c r="Y71">
        <v>489</v>
      </c>
      <c r="Z71">
        <v>17064</v>
      </c>
      <c r="AA71">
        <v>0</v>
      </c>
    </row>
    <row r="72" spans="1:27">
      <c r="A72" s="689" t="s">
        <v>1784</v>
      </c>
      <c r="B72" s="689" t="s">
        <v>1785</v>
      </c>
      <c r="C72" s="689" t="s">
        <v>1786</v>
      </c>
      <c r="D72" s="689" t="s">
        <v>89</v>
      </c>
      <c r="E72" s="689" t="s">
        <v>872</v>
      </c>
      <c r="F72" s="689" t="s">
        <v>909</v>
      </c>
      <c r="G72" s="689" t="s">
        <v>1474</v>
      </c>
      <c r="H72" s="689" t="s">
        <v>1787</v>
      </c>
      <c r="I72" s="689" t="s">
        <v>911</v>
      </c>
      <c r="J72" s="689" t="s">
        <v>875</v>
      </c>
      <c r="K72" s="689" t="s">
        <v>875</v>
      </c>
      <c r="L72" s="689" t="s">
        <v>1788</v>
      </c>
      <c r="M72" s="689" t="s">
        <v>46</v>
      </c>
      <c r="N72" s="689" t="s">
        <v>29</v>
      </c>
      <c r="O72" s="689" t="s">
        <v>892</v>
      </c>
      <c r="P72" s="689" t="s">
        <v>875</v>
      </c>
      <c r="Q72">
        <v>0</v>
      </c>
      <c r="R72">
        <v>0</v>
      </c>
      <c r="S72">
        <v>15000000</v>
      </c>
      <c r="T72">
        <v>10000000</v>
      </c>
      <c r="U72">
        <v>25000000</v>
      </c>
      <c r="V72">
        <v>21</v>
      </c>
      <c r="W72">
        <v>0</v>
      </c>
      <c r="X72">
        <v>21</v>
      </c>
      <c r="Y72">
        <v>820</v>
      </c>
      <c r="Z72">
        <v>3744</v>
      </c>
      <c r="AA72">
        <v>1000</v>
      </c>
    </row>
    <row r="73" spans="1:27">
      <c r="A73" s="689" t="s">
        <v>1789</v>
      </c>
      <c r="B73" s="689" t="s">
        <v>1790</v>
      </c>
      <c r="C73" s="689" t="s">
        <v>1791</v>
      </c>
      <c r="D73" s="689" t="s">
        <v>1792</v>
      </c>
      <c r="E73" s="689" t="s">
        <v>867</v>
      </c>
      <c r="F73" s="689" t="s">
        <v>904</v>
      </c>
      <c r="G73" s="689" t="s">
        <v>1523</v>
      </c>
      <c r="H73" s="689" t="s">
        <v>1793</v>
      </c>
      <c r="I73" s="689" t="s">
        <v>881</v>
      </c>
      <c r="J73" s="689" t="s">
        <v>875</v>
      </c>
      <c r="K73" s="689" t="s">
        <v>875</v>
      </c>
      <c r="L73" s="689" t="s">
        <v>1794</v>
      </c>
      <c r="M73" s="689" t="s">
        <v>1795</v>
      </c>
      <c r="N73" s="689" t="s">
        <v>51</v>
      </c>
      <c r="O73" s="689" t="s">
        <v>1796</v>
      </c>
      <c r="P73" s="689" t="s">
        <v>1797</v>
      </c>
      <c r="Q73">
        <v>4000000</v>
      </c>
      <c r="R73">
        <v>5000000</v>
      </c>
      <c r="S73">
        <v>15000000</v>
      </c>
      <c r="T73">
        <v>0</v>
      </c>
      <c r="U73">
        <v>24000000</v>
      </c>
      <c r="V73">
        <v>5</v>
      </c>
      <c r="W73">
        <v>2</v>
      </c>
      <c r="X73">
        <v>7</v>
      </c>
      <c r="Y73">
        <v>349.5</v>
      </c>
      <c r="Z73">
        <v>4384</v>
      </c>
      <c r="AA73">
        <v>400</v>
      </c>
    </row>
    <row r="74" spans="1:27">
      <c r="A74" s="689" t="s">
        <v>1798</v>
      </c>
      <c r="B74" s="689" t="s">
        <v>1799</v>
      </c>
      <c r="C74" s="689" t="s">
        <v>1471</v>
      </c>
      <c r="D74" s="689" t="s">
        <v>1800</v>
      </c>
      <c r="E74" s="689" t="s">
        <v>49</v>
      </c>
      <c r="F74" s="689" t="s">
        <v>1135</v>
      </c>
      <c r="G74" s="689" t="s">
        <v>1474</v>
      </c>
      <c r="H74" s="689" t="s">
        <v>1801</v>
      </c>
      <c r="I74" s="689" t="s">
        <v>903</v>
      </c>
      <c r="J74" s="689" t="s">
        <v>875</v>
      </c>
      <c r="K74" s="689" t="s">
        <v>875</v>
      </c>
      <c r="L74" s="689" t="s">
        <v>1141</v>
      </c>
      <c r="M74" s="689" t="s">
        <v>1802</v>
      </c>
      <c r="N74" s="689" t="s">
        <v>72</v>
      </c>
      <c r="O74" s="689" t="s">
        <v>1803</v>
      </c>
      <c r="P74" s="689" t="s">
        <v>875</v>
      </c>
      <c r="Q74">
        <v>120000</v>
      </c>
      <c r="R74">
        <v>21682000</v>
      </c>
      <c r="S74">
        <v>1944000</v>
      </c>
      <c r="T74">
        <v>0</v>
      </c>
      <c r="U74">
        <v>23746000</v>
      </c>
      <c r="V74">
        <v>13</v>
      </c>
      <c r="W74">
        <v>0</v>
      </c>
      <c r="X74">
        <v>13</v>
      </c>
      <c r="Y74">
        <v>690.5</v>
      </c>
      <c r="Z74">
        <v>1600</v>
      </c>
      <c r="AA74">
        <v>486</v>
      </c>
    </row>
    <row r="75" spans="1:27">
      <c r="A75" s="689" t="s">
        <v>1804</v>
      </c>
      <c r="B75" s="689" t="s">
        <v>1805</v>
      </c>
      <c r="C75" s="689" t="s">
        <v>1806</v>
      </c>
      <c r="D75" s="689" t="s">
        <v>1807</v>
      </c>
      <c r="E75" s="689" t="s">
        <v>1311</v>
      </c>
      <c r="F75" s="689" t="s">
        <v>1254</v>
      </c>
      <c r="G75" s="689" t="s">
        <v>1474</v>
      </c>
      <c r="H75" s="689" t="s">
        <v>1808</v>
      </c>
      <c r="I75" s="689" t="s">
        <v>881</v>
      </c>
      <c r="J75" s="689" t="s">
        <v>875</v>
      </c>
      <c r="K75" s="689" t="s">
        <v>875</v>
      </c>
      <c r="L75" s="689" t="s">
        <v>1809</v>
      </c>
      <c r="M75" s="689" t="s">
        <v>1810</v>
      </c>
      <c r="N75" s="689" t="s">
        <v>831</v>
      </c>
      <c r="O75" s="689" t="s">
        <v>1811</v>
      </c>
      <c r="P75" s="689" t="s">
        <v>1812</v>
      </c>
      <c r="Q75">
        <v>15000000</v>
      </c>
      <c r="R75">
        <v>5000000</v>
      </c>
      <c r="S75">
        <v>2000000</v>
      </c>
      <c r="T75">
        <v>1000000</v>
      </c>
      <c r="U75">
        <v>23000000</v>
      </c>
      <c r="V75">
        <v>40</v>
      </c>
      <c r="W75">
        <v>40</v>
      </c>
      <c r="X75">
        <v>80</v>
      </c>
      <c r="Y75">
        <v>230</v>
      </c>
      <c r="Z75">
        <v>18116</v>
      </c>
      <c r="AA75">
        <v>3048</v>
      </c>
    </row>
    <row r="76" spans="1:27">
      <c r="A76" s="689" t="s">
        <v>1813</v>
      </c>
      <c r="B76" s="689" t="s">
        <v>1814</v>
      </c>
      <c r="C76" s="689" t="s">
        <v>1815</v>
      </c>
      <c r="D76" s="689" t="s">
        <v>1816</v>
      </c>
      <c r="E76" s="689" t="s">
        <v>870</v>
      </c>
      <c r="F76" s="689" t="s">
        <v>928</v>
      </c>
      <c r="G76" s="689" t="s">
        <v>1462</v>
      </c>
      <c r="H76" s="689" t="s">
        <v>1817</v>
      </c>
      <c r="I76" s="689" t="s">
        <v>874</v>
      </c>
      <c r="J76" s="689" t="s">
        <v>37</v>
      </c>
      <c r="K76" s="689" t="s">
        <v>37</v>
      </c>
      <c r="L76" s="689" t="s">
        <v>1124</v>
      </c>
      <c r="M76" s="689" t="s">
        <v>77</v>
      </c>
      <c r="N76" s="689" t="s">
        <v>65</v>
      </c>
      <c r="O76" s="689" t="s">
        <v>896</v>
      </c>
      <c r="P76" s="689" t="s">
        <v>875</v>
      </c>
      <c r="Q76">
        <v>10000000</v>
      </c>
      <c r="R76">
        <v>3000000</v>
      </c>
      <c r="S76">
        <v>5000000</v>
      </c>
      <c r="T76">
        <v>5000000</v>
      </c>
      <c r="U76">
        <v>23000000</v>
      </c>
      <c r="V76">
        <v>10</v>
      </c>
      <c r="W76">
        <v>10</v>
      </c>
      <c r="X76">
        <v>20</v>
      </c>
      <c r="Y76">
        <v>184</v>
      </c>
      <c r="Z76">
        <v>9776</v>
      </c>
      <c r="AA76">
        <v>7000</v>
      </c>
    </row>
    <row r="77" spans="1:27">
      <c r="A77" s="689" t="s">
        <v>1818</v>
      </c>
      <c r="B77" s="689" t="s">
        <v>1819</v>
      </c>
      <c r="C77" s="689" t="s">
        <v>1820</v>
      </c>
      <c r="D77" s="689" t="s">
        <v>1821</v>
      </c>
      <c r="E77" s="689" t="s">
        <v>870</v>
      </c>
      <c r="F77" s="689" t="s">
        <v>928</v>
      </c>
      <c r="G77" s="689" t="s">
        <v>1366</v>
      </c>
      <c r="H77" s="689" t="s">
        <v>1822</v>
      </c>
      <c r="I77" s="689" t="s">
        <v>883</v>
      </c>
      <c r="J77" s="689" t="s">
        <v>875</v>
      </c>
      <c r="K77" s="689" t="s">
        <v>875</v>
      </c>
      <c r="L77" s="689" t="s">
        <v>1823</v>
      </c>
      <c r="M77" s="689" t="s">
        <v>1143</v>
      </c>
      <c r="N77" s="689" t="s">
        <v>31</v>
      </c>
      <c r="O77" s="689" t="s">
        <v>1144</v>
      </c>
      <c r="P77" s="689" t="s">
        <v>1824</v>
      </c>
      <c r="Q77">
        <v>0</v>
      </c>
      <c r="R77">
        <v>10000000</v>
      </c>
      <c r="S77">
        <v>10000000</v>
      </c>
      <c r="T77">
        <v>2000000</v>
      </c>
      <c r="U77">
        <v>22000000</v>
      </c>
      <c r="V77">
        <v>21</v>
      </c>
      <c r="W77">
        <v>18</v>
      </c>
      <c r="X77">
        <v>39</v>
      </c>
      <c r="Y77">
        <v>165.5</v>
      </c>
      <c r="Z77">
        <v>11092</v>
      </c>
      <c r="AA77">
        <v>2760</v>
      </c>
    </row>
    <row r="78" spans="1:27">
      <c r="A78" s="689" t="s">
        <v>1825</v>
      </c>
      <c r="B78" s="689" t="s">
        <v>1826</v>
      </c>
      <c r="C78" s="689" t="s">
        <v>1827</v>
      </c>
      <c r="D78" s="689" t="s">
        <v>1828</v>
      </c>
      <c r="E78" s="689" t="s">
        <v>34</v>
      </c>
      <c r="F78" s="689" t="s">
        <v>1829</v>
      </c>
      <c r="G78" s="689" t="s">
        <v>1748</v>
      </c>
      <c r="H78" s="689" t="s">
        <v>1830</v>
      </c>
      <c r="I78" s="689" t="s">
        <v>1149</v>
      </c>
      <c r="J78" s="689" t="s">
        <v>875</v>
      </c>
      <c r="K78" s="689" t="s">
        <v>875</v>
      </c>
      <c r="L78" s="689" t="s">
        <v>864</v>
      </c>
      <c r="M78" s="689" t="s">
        <v>864</v>
      </c>
      <c r="N78" s="689" t="s">
        <v>29</v>
      </c>
      <c r="O78" s="689" t="s">
        <v>1150</v>
      </c>
      <c r="P78" s="689" t="s">
        <v>1831</v>
      </c>
      <c r="Q78">
        <v>0</v>
      </c>
      <c r="R78">
        <v>1585740</v>
      </c>
      <c r="S78">
        <v>10000000</v>
      </c>
      <c r="T78">
        <v>10000000</v>
      </c>
      <c r="U78">
        <v>21585740</v>
      </c>
      <c r="V78">
        <v>8</v>
      </c>
      <c r="W78">
        <v>90</v>
      </c>
      <c r="X78">
        <v>98</v>
      </c>
      <c r="Y78">
        <v>58.82</v>
      </c>
      <c r="Z78">
        <v>744</v>
      </c>
      <c r="AA78">
        <v>600</v>
      </c>
    </row>
    <row r="79" spans="1:27">
      <c r="A79" s="689" t="s">
        <v>1832</v>
      </c>
      <c r="B79" s="689" t="s">
        <v>1833</v>
      </c>
      <c r="C79" s="689" t="s">
        <v>1834</v>
      </c>
      <c r="D79" s="689" t="s">
        <v>1835</v>
      </c>
      <c r="E79" s="689" t="s">
        <v>1250</v>
      </c>
      <c r="F79" s="689" t="s">
        <v>1836</v>
      </c>
      <c r="G79" s="689" t="s">
        <v>1392</v>
      </c>
      <c r="H79" s="689" t="s">
        <v>1837</v>
      </c>
      <c r="I79" s="689" t="s">
        <v>913</v>
      </c>
      <c r="J79" s="689" t="s">
        <v>875</v>
      </c>
      <c r="K79" s="689" t="s">
        <v>875</v>
      </c>
      <c r="L79" s="689" t="s">
        <v>1838</v>
      </c>
      <c r="M79" s="689" t="s">
        <v>46</v>
      </c>
      <c r="N79" s="689" t="s">
        <v>29</v>
      </c>
      <c r="O79" s="689" t="s">
        <v>892</v>
      </c>
      <c r="P79" s="689" t="s">
        <v>875</v>
      </c>
      <c r="Q79">
        <v>5000000</v>
      </c>
      <c r="R79">
        <v>8000000</v>
      </c>
      <c r="S79">
        <v>5000000</v>
      </c>
      <c r="T79">
        <v>3000000</v>
      </c>
      <c r="U79">
        <v>21000000</v>
      </c>
      <c r="V79">
        <v>15</v>
      </c>
      <c r="W79">
        <v>5</v>
      </c>
      <c r="X79">
        <v>20</v>
      </c>
      <c r="Y79">
        <v>74</v>
      </c>
      <c r="Z79">
        <v>664</v>
      </c>
      <c r="AA79">
        <v>374</v>
      </c>
    </row>
    <row r="80" spans="1:27">
      <c r="A80" s="689" t="s">
        <v>1839</v>
      </c>
      <c r="B80" s="689" t="s">
        <v>1840</v>
      </c>
      <c r="C80" s="689" t="s">
        <v>1841</v>
      </c>
      <c r="D80" s="689" t="s">
        <v>1213</v>
      </c>
      <c r="E80" s="689" t="s">
        <v>47</v>
      </c>
      <c r="F80" s="689" t="s">
        <v>925</v>
      </c>
      <c r="G80" s="689" t="s">
        <v>1400</v>
      </c>
      <c r="H80" s="689" t="s">
        <v>1842</v>
      </c>
      <c r="I80" s="689" t="s">
        <v>897</v>
      </c>
      <c r="J80" s="689" t="s">
        <v>37</v>
      </c>
      <c r="K80" s="689" t="s">
        <v>37</v>
      </c>
      <c r="L80" s="689" t="s">
        <v>1218</v>
      </c>
      <c r="M80" s="689" t="s">
        <v>64</v>
      </c>
      <c r="N80" s="689" t="s">
        <v>65</v>
      </c>
      <c r="O80" s="689" t="s">
        <v>899</v>
      </c>
      <c r="P80" s="689" t="s">
        <v>875</v>
      </c>
      <c r="Q80">
        <v>10000000</v>
      </c>
      <c r="R80">
        <v>5000000</v>
      </c>
      <c r="S80">
        <v>5000000</v>
      </c>
      <c r="T80">
        <v>1000000</v>
      </c>
      <c r="U80">
        <v>21000000</v>
      </c>
      <c r="V80">
        <v>15</v>
      </c>
      <c r="W80">
        <v>10</v>
      </c>
      <c r="X80">
        <v>25</v>
      </c>
      <c r="Y80">
        <v>485</v>
      </c>
      <c r="Z80">
        <v>6630</v>
      </c>
      <c r="AA80">
        <v>6630</v>
      </c>
    </row>
    <row r="81" spans="1:27">
      <c r="A81" s="689" t="s">
        <v>1843</v>
      </c>
      <c r="B81" s="689" t="s">
        <v>1844</v>
      </c>
      <c r="C81" s="689" t="s">
        <v>1845</v>
      </c>
      <c r="D81" s="689" t="s">
        <v>1846</v>
      </c>
      <c r="E81" s="689" t="s">
        <v>49</v>
      </c>
      <c r="F81" s="689" t="s">
        <v>1135</v>
      </c>
      <c r="G81" s="689" t="s">
        <v>1474</v>
      </c>
      <c r="H81" s="689" t="s">
        <v>1847</v>
      </c>
      <c r="I81" s="689" t="s">
        <v>883</v>
      </c>
      <c r="J81" s="689" t="s">
        <v>875</v>
      </c>
      <c r="K81" s="689" t="s">
        <v>1848</v>
      </c>
      <c r="L81" s="689" t="s">
        <v>1849</v>
      </c>
      <c r="M81" s="689" t="s">
        <v>1850</v>
      </c>
      <c r="N81" s="689" t="s">
        <v>821</v>
      </c>
      <c r="O81" s="689" t="s">
        <v>1851</v>
      </c>
      <c r="P81" s="689" t="s">
        <v>875</v>
      </c>
      <c r="Q81">
        <v>1000000</v>
      </c>
      <c r="R81">
        <v>10000000</v>
      </c>
      <c r="S81">
        <v>4000000</v>
      </c>
      <c r="T81">
        <v>5000000</v>
      </c>
      <c r="U81">
        <v>20000000</v>
      </c>
      <c r="V81">
        <v>13</v>
      </c>
      <c r="W81">
        <v>0</v>
      </c>
      <c r="X81">
        <v>13</v>
      </c>
      <c r="Y81">
        <v>542.73</v>
      </c>
      <c r="Z81">
        <v>20578</v>
      </c>
      <c r="AA81">
        <v>2070</v>
      </c>
    </row>
    <row r="82" spans="1:27">
      <c r="A82" s="689" t="s">
        <v>1852</v>
      </c>
      <c r="B82" s="689" t="s">
        <v>1853</v>
      </c>
      <c r="C82" s="689" t="s">
        <v>1854</v>
      </c>
      <c r="D82" s="689" t="s">
        <v>1855</v>
      </c>
      <c r="E82" s="689" t="s">
        <v>641</v>
      </c>
      <c r="F82" s="689" t="s">
        <v>1241</v>
      </c>
      <c r="G82" s="689" t="s">
        <v>1400</v>
      </c>
      <c r="H82" s="689" t="s">
        <v>1856</v>
      </c>
      <c r="I82" s="689" t="s">
        <v>881</v>
      </c>
      <c r="J82" s="689" t="s">
        <v>875</v>
      </c>
      <c r="K82" s="689" t="s">
        <v>875</v>
      </c>
      <c r="L82" s="689" t="s">
        <v>1146</v>
      </c>
      <c r="M82" s="689" t="s">
        <v>64</v>
      </c>
      <c r="N82" s="689" t="s">
        <v>65</v>
      </c>
      <c r="O82" s="689" t="s">
        <v>899</v>
      </c>
      <c r="P82" s="689" t="s">
        <v>875</v>
      </c>
      <c r="Q82">
        <v>0</v>
      </c>
      <c r="R82">
        <v>0</v>
      </c>
      <c r="S82">
        <v>10000000</v>
      </c>
      <c r="T82">
        <v>10000000</v>
      </c>
      <c r="U82">
        <v>20000000</v>
      </c>
      <c r="V82">
        <v>16</v>
      </c>
      <c r="W82">
        <v>7</v>
      </c>
      <c r="X82">
        <v>23</v>
      </c>
      <c r="Y82">
        <v>386</v>
      </c>
      <c r="Z82">
        <v>2608</v>
      </c>
      <c r="AA82">
        <v>2608</v>
      </c>
    </row>
    <row r="83" spans="1:27">
      <c r="A83" s="689" t="s">
        <v>1857</v>
      </c>
      <c r="B83" s="689" t="s">
        <v>1858</v>
      </c>
      <c r="C83" s="689" t="s">
        <v>1859</v>
      </c>
      <c r="D83" s="689" t="s">
        <v>1860</v>
      </c>
      <c r="E83" s="689" t="s">
        <v>602</v>
      </c>
      <c r="F83" s="689" t="s">
        <v>882</v>
      </c>
      <c r="G83" s="689" t="s">
        <v>1440</v>
      </c>
      <c r="H83" s="689" t="s">
        <v>1861</v>
      </c>
      <c r="I83" s="689" t="s">
        <v>881</v>
      </c>
      <c r="J83" s="689" t="s">
        <v>875</v>
      </c>
      <c r="K83" s="689" t="s">
        <v>1862</v>
      </c>
      <c r="L83" s="689" t="s">
        <v>1863</v>
      </c>
      <c r="M83" s="689" t="s">
        <v>75</v>
      </c>
      <c r="N83" s="689" t="s">
        <v>29</v>
      </c>
      <c r="O83" s="689" t="s">
        <v>886</v>
      </c>
      <c r="P83" s="689" t="s">
        <v>1864</v>
      </c>
      <c r="Q83">
        <v>0</v>
      </c>
      <c r="R83">
        <v>0</v>
      </c>
      <c r="S83">
        <v>15000000</v>
      </c>
      <c r="T83">
        <v>5000000</v>
      </c>
      <c r="U83">
        <v>20000000</v>
      </c>
      <c r="V83">
        <v>26</v>
      </c>
      <c r="W83">
        <v>15</v>
      </c>
      <c r="X83">
        <v>41</v>
      </c>
      <c r="Y83">
        <v>392</v>
      </c>
      <c r="Z83">
        <v>1215</v>
      </c>
      <c r="AA83">
        <v>500</v>
      </c>
    </row>
    <row r="84" spans="1:27">
      <c r="A84" s="689" t="s">
        <v>1865</v>
      </c>
      <c r="B84" s="689" t="s">
        <v>1866</v>
      </c>
      <c r="C84" s="689" t="s">
        <v>1867</v>
      </c>
      <c r="D84" s="689" t="s">
        <v>1868</v>
      </c>
      <c r="E84" s="689" t="s">
        <v>97</v>
      </c>
      <c r="F84" s="689" t="s">
        <v>1154</v>
      </c>
      <c r="G84" s="689" t="s">
        <v>1523</v>
      </c>
      <c r="H84" s="689" t="s">
        <v>1869</v>
      </c>
      <c r="I84" s="689" t="s">
        <v>884</v>
      </c>
      <c r="J84" s="689" t="s">
        <v>875</v>
      </c>
      <c r="K84" s="689" t="s">
        <v>875</v>
      </c>
      <c r="L84" s="689" t="s">
        <v>1594</v>
      </c>
      <c r="M84" s="689" t="s">
        <v>797</v>
      </c>
      <c r="N84" s="689" t="s">
        <v>31</v>
      </c>
      <c r="O84" s="689" t="s">
        <v>895</v>
      </c>
      <c r="P84" s="689" t="s">
        <v>875</v>
      </c>
      <c r="Q84">
        <v>5000000</v>
      </c>
      <c r="R84">
        <v>10000000</v>
      </c>
      <c r="S84">
        <v>3000000</v>
      </c>
      <c r="T84">
        <v>2000000</v>
      </c>
      <c r="U84">
        <v>20000000</v>
      </c>
      <c r="V84">
        <v>5</v>
      </c>
      <c r="W84">
        <v>4</v>
      </c>
      <c r="X84">
        <v>9</v>
      </c>
      <c r="Y84">
        <v>420.4</v>
      </c>
      <c r="Z84">
        <v>2300</v>
      </c>
      <c r="AA84">
        <v>700</v>
      </c>
    </row>
    <row r="85" spans="1:27">
      <c r="A85" s="689" t="s">
        <v>1870</v>
      </c>
      <c r="B85" s="689" t="s">
        <v>1871</v>
      </c>
      <c r="C85" s="689" t="s">
        <v>1872</v>
      </c>
      <c r="D85" s="689" t="s">
        <v>1873</v>
      </c>
      <c r="E85" s="689" t="s">
        <v>706</v>
      </c>
      <c r="F85" s="689" t="s">
        <v>1874</v>
      </c>
      <c r="G85" s="689" t="s">
        <v>1440</v>
      </c>
      <c r="H85" s="689" t="s">
        <v>1875</v>
      </c>
      <c r="I85" s="689" t="s">
        <v>884</v>
      </c>
      <c r="J85" s="689" t="s">
        <v>875</v>
      </c>
      <c r="K85" s="689" t="s">
        <v>875</v>
      </c>
      <c r="L85" s="689" t="s">
        <v>1142</v>
      </c>
      <c r="M85" s="689" t="s">
        <v>863</v>
      </c>
      <c r="N85" s="689" t="s">
        <v>25</v>
      </c>
      <c r="O85" s="689" t="s">
        <v>937</v>
      </c>
      <c r="P85" s="689" t="s">
        <v>875</v>
      </c>
      <c r="Q85">
        <v>0</v>
      </c>
      <c r="R85">
        <v>5000000</v>
      </c>
      <c r="S85">
        <v>10000000</v>
      </c>
      <c r="T85">
        <v>5000000</v>
      </c>
      <c r="U85">
        <v>20000000</v>
      </c>
      <c r="V85">
        <v>20</v>
      </c>
      <c r="W85">
        <v>20</v>
      </c>
      <c r="X85">
        <v>40</v>
      </c>
      <c r="Y85">
        <v>460</v>
      </c>
      <c r="Z85">
        <v>28088</v>
      </c>
      <c r="AA85">
        <v>3960</v>
      </c>
    </row>
    <row r="86" spans="1:27">
      <c r="A86" s="689" t="s">
        <v>1876</v>
      </c>
      <c r="B86" s="689" t="s">
        <v>1877</v>
      </c>
      <c r="C86" s="689" t="s">
        <v>1878</v>
      </c>
      <c r="D86" s="689" t="s">
        <v>1879</v>
      </c>
      <c r="E86" s="689" t="s">
        <v>42</v>
      </c>
      <c r="F86" s="689" t="s">
        <v>927</v>
      </c>
      <c r="G86" s="689" t="s">
        <v>1523</v>
      </c>
      <c r="H86" s="689" t="s">
        <v>1880</v>
      </c>
      <c r="I86" s="689" t="s">
        <v>884</v>
      </c>
      <c r="J86" s="689" t="s">
        <v>875</v>
      </c>
      <c r="K86" s="689" t="s">
        <v>875</v>
      </c>
      <c r="L86" s="689" t="s">
        <v>1594</v>
      </c>
      <c r="M86" s="689" t="s">
        <v>797</v>
      </c>
      <c r="N86" s="689" t="s">
        <v>31</v>
      </c>
      <c r="O86" s="689" t="s">
        <v>895</v>
      </c>
      <c r="P86" s="689" t="s">
        <v>1881</v>
      </c>
      <c r="Q86">
        <v>5000000</v>
      </c>
      <c r="R86">
        <v>10000000</v>
      </c>
      <c r="S86">
        <v>3000000</v>
      </c>
      <c r="T86">
        <v>2000000</v>
      </c>
      <c r="U86">
        <v>20000000</v>
      </c>
      <c r="V86">
        <v>5</v>
      </c>
      <c r="W86">
        <v>4</v>
      </c>
      <c r="X86">
        <v>9</v>
      </c>
      <c r="Y86">
        <v>465.86</v>
      </c>
      <c r="Z86">
        <v>380</v>
      </c>
      <c r="AA86">
        <v>380</v>
      </c>
    </row>
    <row r="87" spans="1:27">
      <c r="A87" s="689" t="s">
        <v>1882</v>
      </c>
      <c r="B87" s="689" t="s">
        <v>1883</v>
      </c>
      <c r="C87" s="689" t="s">
        <v>1884</v>
      </c>
      <c r="D87" s="689" t="s">
        <v>1885</v>
      </c>
      <c r="E87" s="689" t="s">
        <v>1137</v>
      </c>
      <c r="F87" s="689" t="s">
        <v>1160</v>
      </c>
      <c r="G87" s="689" t="s">
        <v>1372</v>
      </c>
      <c r="H87" s="689" t="s">
        <v>1680</v>
      </c>
      <c r="I87" s="689" t="s">
        <v>879</v>
      </c>
      <c r="J87" s="689" t="s">
        <v>875</v>
      </c>
      <c r="K87" s="689" t="s">
        <v>875</v>
      </c>
      <c r="L87" s="689" t="s">
        <v>1886</v>
      </c>
      <c r="M87" s="689" t="s">
        <v>943</v>
      </c>
      <c r="N87" s="689" t="s">
        <v>33</v>
      </c>
      <c r="O87" s="689" t="s">
        <v>944</v>
      </c>
      <c r="P87" s="689" t="s">
        <v>875</v>
      </c>
      <c r="Q87">
        <v>0</v>
      </c>
      <c r="R87">
        <v>14000000</v>
      </c>
      <c r="S87">
        <v>2000000</v>
      </c>
      <c r="T87">
        <v>3000000</v>
      </c>
      <c r="U87">
        <v>19000000</v>
      </c>
      <c r="V87">
        <v>17</v>
      </c>
      <c r="W87">
        <v>3</v>
      </c>
      <c r="X87">
        <v>20</v>
      </c>
      <c r="Y87">
        <v>125</v>
      </c>
      <c r="Z87">
        <v>1416</v>
      </c>
      <c r="AA87">
        <v>576</v>
      </c>
    </row>
    <row r="88" spans="1:27">
      <c r="A88" s="689" t="s">
        <v>1887</v>
      </c>
      <c r="B88" s="689" t="s">
        <v>1888</v>
      </c>
      <c r="C88" s="689" t="s">
        <v>1889</v>
      </c>
      <c r="D88" s="689" t="s">
        <v>89</v>
      </c>
      <c r="E88" s="689" t="s">
        <v>872</v>
      </c>
      <c r="F88" s="689" t="s">
        <v>909</v>
      </c>
      <c r="G88" s="689" t="s">
        <v>1474</v>
      </c>
      <c r="H88" s="689" t="s">
        <v>1890</v>
      </c>
      <c r="I88" s="689" t="s">
        <v>913</v>
      </c>
      <c r="J88" s="689" t="s">
        <v>875</v>
      </c>
      <c r="K88" s="689" t="s">
        <v>875</v>
      </c>
      <c r="L88" s="689" t="s">
        <v>1891</v>
      </c>
      <c r="M88" s="689" t="s">
        <v>1892</v>
      </c>
      <c r="N88" s="689" t="s">
        <v>44</v>
      </c>
      <c r="O88" s="689" t="s">
        <v>1893</v>
      </c>
      <c r="P88" s="689" t="s">
        <v>875</v>
      </c>
      <c r="Q88">
        <v>5000000</v>
      </c>
      <c r="R88">
        <v>10000000</v>
      </c>
      <c r="S88">
        <v>2000000</v>
      </c>
      <c r="T88">
        <v>2000000</v>
      </c>
      <c r="U88">
        <v>19000000</v>
      </c>
      <c r="V88">
        <v>15</v>
      </c>
      <c r="W88">
        <v>5</v>
      </c>
      <c r="X88">
        <v>20</v>
      </c>
      <c r="Y88">
        <v>295</v>
      </c>
      <c r="Z88">
        <v>5200</v>
      </c>
      <c r="AA88">
        <v>1046</v>
      </c>
    </row>
    <row r="89" spans="1:27">
      <c r="A89" s="689" t="s">
        <v>1894</v>
      </c>
      <c r="B89" s="689" t="s">
        <v>1895</v>
      </c>
      <c r="C89" s="689" t="s">
        <v>1896</v>
      </c>
      <c r="D89" s="689" t="s">
        <v>1897</v>
      </c>
      <c r="E89" s="689" t="s">
        <v>53</v>
      </c>
      <c r="F89" s="689" t="s">
        <v>900</v>
      </c>
      <c r="G89" s="689" t="s">
        <v>1372</v>
      </c>
      <c r="H89" s="689" t="s">
        <v>1898</v>
      </c>
      <c r="I89" s="689" t="s">
        <v>879</v>
      </c>
      <c r="J89" s="689" t="s">
        <v>875</v>
      </c>
      <c r="K89" s="689" t="s">
        <v>875</v>
      </c>
      <c r="L89" s="689" t="s">
        <v>1750</v>
      </c>
      <c r="M89" s="689" t="s">
        <v>1751</v>
      </c>
      <c r="N89" s="689" t="s">
        <v>31</v>
      </c>
      <c r="O89" s="689" t="s">
        <v>1752</v>
      </c>
      <c r="P89" s="689" t="s">
        <v>875</v>
      </c>
      <c r="Q89">
        <v>10000000</v>
      </c>
      <c r="R89">
        <v>4000000</v>
      </c>
      <c r="S89">
        <v>3000000</v>
      </c>
      <c r="T89">
        <v>2000000</v>
      </c>
      <c r="U89">
        <v>19000000</v>
      </c>
      <c r="V89">
        <v>30</v>
      </c>
      <c r="W89">
        <v>10</v>
      </c>
      <c r="X89">
        <v>40</v>
      </c>
      <c r="Y89">
        <v>289.5</v>
      </c>
      <c r="Z89">
        <v>22488</v>
      </c>
      <c r="AA89">
        <v>9728</v>
      </c>
    </row>
    <row r="90" spans="1:27">
      <c r="A90" s="689" t="s">
        <v>1899</v>
      </c>
      <c r="B90" s="689" t="s">
        <v>1900</v>
      </c>
      <c r="C90" s="689" t="s">
        <v>1901</v>
      </c>
      <c r="D90" s="689" t="s">
        <v>1902</v>
      </c>
      <c r="E90" s="689" t="s">
        <v>71</v>
      </c>
      <c r="F90" s="689" t="s">
        <v>907</v>
      </c>
      <c r="G90" s="689" t="s">
        <v>1440</v>
      </c>
      <c r="H90" s="689" t="s">
        <v>1903</v>
      </c>
      <c r="I90" s="689" t="s">
        <v>875</v>
      </c>
      <c r="J90" s="689" t="s">
        <v>875</v>
      </c>
      <c r="K90" s="689" t="s">
        <v>875</v>
      </c>
      <c r="L90" s="689" t="s">
        <v>1904</v>
      </c>
      <c r="M90" s="689" t="s">
        <v>1905</v>
      </c>
      <c r="N90" s="689" t="s">
        <v>802</v>
      </c>
      <c r="O90" s="689" t="s">
        <v>1906</v>
      </c>
      <c r="P90" s="689" t="s">
        <v>1907</v>
      </c>
      <c r="Q90">
        <v>6500000</v>
      </c>
      <c r="R90">
        <v>100000</v>
      </c>
      <c r="S90">
        <v>9000000</v>
      </c>
      <c r="T90">
        <v>3000000</v>
      </c>
      <c r="U90">
        <v>18600000</v>
      </c>
      <c r="V90">
        <v>3</v>
      </c>
      <c r="W90">
        <v>0</v>
      </c>
      <c r="X90">
        <v>3</v>
      </c>
      <c r="Y90">
        <v>400</v>
      </c>
      <c r="Z90">
        <v>15622</v>
      </c>
      <c r="AA90">
        <v>0</v>
      </c>
    </row>
    <row r="91" spans="1:27">
      <c r="A91" s="689" t="s">
        <v>1908</v>
      </c>
      <c r="B91" s="689" t="s">
        <v>1909</v>
      </c>
      <c r="C91" s="689" t="s">
        <v>1910</v>
      </c>
      <c r="D91" s="689" t="s">
        <v>1911</v>
      </c>
      <c r="E91" s="689" t="s">
        <v>488</v>
      </c>
      <c r="F91" s="689" t="s">
        <v>1196</v>
      </c>
      <c r="G91" s="689" t="s">
        <v>1611</v>
      </c>
      <c r="H91" s="689" t="s">
        <v>1912</v>
      </c>
      <c r="I91" s="689" t="s">
        <v>879</v>
      </c>
      <c r="J91" s="689" t="s">
        <v>875</v>
      </c>
      <c r="K91" s="689" t="s">
        <v>875</v>
      </c>
      <c r="L91" s="689" t="s">
        <v>1913</v>
      </c>
      <c r="M91" s="689" t="s">
        <v>1913</v>
      </c>
      <c r="N91" s="689" t="s">
        <v>128</v>
      </c>
      <c r="O91" s="689" t="s">
        <v>1914</v>
      </c>
      <c r="P91" s="689" t="s">
        <v>1915</v>
      </c>
      <c r="Q91">
        <v>0</v>
      </c>
      <c r="R91">
        <v>11000000</v>
      </c>
      <c r="S91">
        <v>5000000</v>
      </c>
      <c r="T91">
        <v>2000000</v>
      </c>
      <c r="U91">
        <v>18000000</v>
      </c>
      <c r="V91">
        <v>5</v>
      </c>
      <c r="W91">
        <v>4</v>
      </c>
      <c r="X91">
        <v>9</v>
      </c>
      <c r="Y91">
        <v>480</v>
      </c>
      <c r="Z91">
        <v>3200</v>
      </c>
      <c r="AA91">
        <v>1045</v>
      </c>
    </row>
    <row r="92" spans="1:27">
      <c r="A92" s="689" t="s">
        <v>1916</v>
      </c>
      <c r="B92" s="689" t="s">
        <v>1917</v>
      </c>
      <c r="C92" s="689" t="s">
        <v>1608</v>
      </c>
      <c r="D92" s="689" t="s">
        <v>1918</v>
      </c>
      <c r="E92" s="689" t="s">
        <v>66</v>
      </c>
      <c r="F92" s="689" t="s">
        <v>908</v>
      </c>
      <c r="G92" s="689" t="s">
        <v>1381</v>
      </c>
      <c r="H92" s="689" t="s">
        <v>1919</v>
      </c>
      <c r="I92" s="689" t="s">
        <v>884</v>
      </c>
      <c r="J92" s="689" t="s">
        <v>875</v>
      </c>
      <c r="K92" s="689" t="s">
        <v>875</v>
      </c>
      <c r="L92" s="689" t="s">
        <v>1145</v>
      </c>
      <c r="M92" s="689" t="s">
        <v>877</v>
      </c>
      <c r="N92" s="689" t="s">
        <v>33</v>
      </c>
      <c r="O92" s="689" t="s">
        <v>878</v>
      </c>
      <c r="P92" s="689" t="s">
        <v>875</v>
      </c>
      <c r="Q92">
        <v>0</v>
      </c>
      <c r="R92">
        <v>0</v>
      </c>
      <c r="S92">
        <v>16000000</v>
      </c>
      <c r="T92">
        <v>2000000</v>
      </c>
      <c r="U92">
        <v>18000000</v>
      </c>
      <c r="V92">
        <v>14</v>
      </c>
      <c r="W92">
        <v>0</v>
      </c>
      <c r="X92">
        <v>14</v>
      </c>
      <c r="Y92">
        <v>241</v>
      </c>
      <c r="Z92">
        <v>600</v>
      </c>
      <c r="AA92">
        <v>600</v>
      </c>
    </row>
    <row r="93" spans="1:27">
      <c r="A93" s="689" t="s">
        <v>1920</v>
      </c>
      <c r="B93" s="689" t="s">
        <v>1921</v>
      </c>
      <c r="C93" s="689" t="s">
        <v>1922</v>
      </c>
      <c r="D93" s="689" t="s">
        <v>1923</v>
      </c>
      <c r="E93" s="689" t="s">
        <v>57</v>
      </c>
      <c r="F93" s="689" t="s">
        <v>902</v>
      </c>
      <c r="G93" s="689" t="s">
        <v>1761</v>
      </c>
      <c r="H93" s="689" t="s">
        <v>1924</v>
      </c>
      <c r="I93" s="689" t="s">
        <v>889</v>
      </c>
      <c r="J93" s="689" t="s">
        <v>875</v>
      </c>
      <c r="K93" s="689" t="s">
        <v>875</v>
      </c>
      <c r="L93" s="689" t="s">
        <v>1925</v>
      </c>
      <c r="M93" s="689" t="s">
        <v>1926</v>
      </c>
      <c r="N93" s="689" t="s">
        <v>129</v>
      </c>
      <c r="O93" s="689" t="s">
        <v>1927</v>
      </c>
      <c r="P93" s="689" t="s">
        <v>875</v>
      </c>
      <c r="Q93">
        <v>1200000</v>
      </c>
      <c r="R93">
        <v>0</v>
      </c>
      <c r="S93">
        <v>10000000</v>
      </c>
      <c r="T93">
        <v>5000000</v>
      </c>
      <c r="U93">
        <v>16200000</v>
      </c>
      <c r="V93">
        <v>10</v>
      </c>
      <c r="W93">
        <v>0</v>
      </c>
      <c r="X93">
        <v>10</v>
      </c>
      <c r="Y93">
        <v>478.99</v>
      </c>
      <c r="Z93">
        <v>11288</v>
      </c>
      <c r="AA93">
        <v>0</v>
      </c>
    </row>
    <row r="94" spans="1:27">
      <c r="A94" s="689" t="s">
        <v>1928</v>
      </c>
      <c r="B94" s="689" t="s">
        <v>1929</v>
      </c>
      <c r="C94" s="689" t="s">
        <v>1930</v>
      </c>
      <c r="D94" s="689" t="s">
        <v>1931</v>
      </c>
      <c r="E94" s="689" t="s">
        <v>88</v>
      </c>
      <c r="F94" s="689" t="s">
        <v>1246</v>
      </c>
      <c r="G94" s="689" t="s">
        <v>1400</v>
      </c>
      <c r="H94" s="689" t="s">
        <v>1932</v>
      </c>
      <c r="I94" s="689" t="s">
        <v>879</v>
      </c>
      <c r="J94" s="689" t="s">
        <v>875</v>
      </c>
      <c r="K94" s="689" t="s">
        <v>1933</v>
      </c>
      <c r="L94" s="689" t="s">
        <v>1226</v>
      </c>
      <c r="M94" s="689" t="s">
        <v>1227</v>
      </c>
      <c r="N94" s="689" t="s">
        <v>845</v>
      </c>
      <c r="O94" s="689" t="s">
        <v>1228</v>
      </c>
      <c r="P94" s="689" t="s">
        <v>875</v>
      </c>
      <c r="Q94">
        <v>0</v>
      </c>
      <c r="R94">
        <v>50000</v>
      </c>
      <c r="S94">
        <v>5809357</v>
      </c>
      <c r="T94">
        <v>9951087</v>
      </c>
      <c r="U94">
        <v>15810444</v>
      </c>
      <c r="V94">
        <v>5</v>
      </c>
      <c r="W94">
        <v>5</v>
      </c>
      <c r="X94">
        <v>10</v>
      </c>
      <c r="Y94">
        <v>68.762</v>
      </c>
      <c r="Z94">
        <v>1560</v>
      </c>
      <c r="AA94">
        <v>1560</v>
      </c>
    </row>
    <row r="95" spans="1:27">
      <c r="A95" s="689" t="s">
        <v>1934</v>
      </c>
      <c r="B95" s="689" t="s">
        <v>1935</v>
      </c>
      <c r="C95" s="689" t="s">
        <v>1936</v>
      </c>
      <c r="D95" s="689" t="s">
        <v>1937</v>
      </c>
      <c r="E95" s="689" t="s">
        <v>873</v>
      </c>
      <c r="F95" s="689" t="s">
        <v>885</v>
      </c>
      <c r="G95" s="689" t="s">
        <v>1400</v>
      </c>
      <c r="H95" s="689" t="s">
        <v>1938</v>
      </c>
      <c r="I95" s="689" t="s">
        <v>897</v>
      </c>
      <c r="J95" s="689" t="s">
        <v>875</v>
      </c>
      <c r="K95" s="689" t="s">
        <v>875</v>
      </c>
      <c r="L95" s="689" t="s">
        <v>1939</v>
      </c>
      <c r="M95" s="689" t="s">
        <v>1940</v>
      </c>
      <c r="N95" s="689" t="s">
        <v>126</v>
      </c>
      <c r="O95" s="689" t="s">
        <v>1941</v>
      </c>
      <c r="P95" s="689" t="s">
        <v>875</v>
      </c>
      <c r="Q95">
        <v>366000</v>
      </c>
      <c r="R95">
        <v>14000000</v>
      </c>
      <c r="S95">
        <v>1000000</v>
      </c>
      <c r="T95">
        <v>200000</v>
      </c>
      <c r="U95">
        <v>15566000</v>
      </c>
      <c r="V95">
        <v>9</v>
      </c>
      <c r="W95">
        <v>0</v>
      </c>
      <c r="X95">
        <v>9</v>
      </c>
      <c r="Y95">
        <v>540</v>
      </c>
      <c r="Z95">
        <v>2355</v>
      </c>
      <c r="AA95">
        <v>2355</v>
      </c>
    </row>
    <row r="96" spans="1:27">
      <c r="A96" s="689" t="s">
        <v>1942</v>
      </c>
      <c r="B96" s="689" t="s">
        <v>1943</v>
      </c>
      <c r="C96" s="689" t="s">
        <v>1944</v>
      </c>
      <c r="D96" s="689" t="s">
        <v>1945</v>
      </c>
      <c r="E96" s="689" t="s">
        <v>82</v>
      </c>
      <c r="F96" s="689" t="s">
        <v>906</v>
      </c>
      <c r="G96" s="689" t="s">
        <v>1462</v>
      </c>
      <c r="H96" s="689" t="s">
        <v>1946</v>
      </c>
      <c r="I96" s="689" t="s">
        <v>867</v>
      </c>
      <c r="J96" s="689" t="s">
        <v>37</v>
      </c>
      <c r="K96" s="689" t="s">
        <v>1947</v>
      </c>
      <c r="L96" s="689" t="s">
        <v>1948</v>
      </c>
      <c r="M96" s="689" t="s">
        <v>1949</v>
      </c>
      <c r="N96" s="689" t="s">
        <v>120</v>
      </c>
      <c r="O96" s="689" t="s">
        <v>1950</v>
      </c>
      <c r="P96" s="689" t="s">
        <v>1951</v>
      </c>
      <c r="Q96">
        <v>3000000</v>
      </c>
      <c r="R96">
        <v>5000000</v>
      </c>
      <c r="S96">
        <v>4000000</v>
      </c>
      <c r="T96">
        <v>3000000</v>
      </c>
      <c r="U96">
        <v>15000000</v>
      </c>
      <c r="V96">
        <v>4</v>
      </c>
      <c r="W96">
        <v>1</v>
      </c>
      <c r="X96">
        <v>5</v>
      </c>
      <c r="Y96">
        <v>111.5</v>
      </c>
      <c r="Z96">
        <v>4800</v>
      </c>
      <c r="AA96">
        <v>127</v>
      </c>
    </row>
    <row r="97" spans="1:27">
      <c r="A97" s="689" t="s">
        <v>1952</v>
      </c>
      <c r="B97" s="689" t="s">
        <v>1953</v>
      </c>
      <c r="C97" s="689" t="s">
        <v>1954</v>
      </c>
      <c r="D97" s="689" t="s">
        <v>89</v>
      </c>
      <c r="E97" s="689" t="s">
        <v>872</v>
      </c>
      <c r="F97" s="689" t="s">
        <v>909</v>
      </c>
      <c r="G97" s="689" t="s">
        <v>1400</v>
      </c>
      <c r="H97" s="689" t="s">
        <v>1955</v>
      </c>
      <c r="I97" s="689" t="s">
        <v>898</v>
      </c>
      <c r="J97" s="689" t="s">
        <v>875</v>
      </c>
      <c r="K97" s="689" t="s">
        <v>875</v>
      </c>
      <c r="L97" s="689" t="s">
        <v>1956</v>
      </c>
      <c r="M97" s="689" t="s">
        <v>64</v>
      </c>
      <c r="N97" s="689" t="s">
        <v>65</v>
      </c>
      <c r="O97" s="689" t="s">
        <v>899</v>
      </c>
      <c r="P97" s="689" t="s">
        <v>875</v>
      </c>
      <c r="Q97">
        <v>0</v>
      </c>
      <c r="R97">
        <v>2000000</v>
      </c>
      <c r="S97">
        <v>8000000</v>
      </c>
      <c r="T97">
        <v>5000000</v>
      </c>
      <c r="U97">
        <v>15000000</v>
      </c>
      <c r="V97">
        <v>4</v>
      </c>
      <c r="W97">
        <v>6</v>
      </c>
      <c r="X97">
        <v>10</v>
      </c>
      <c r="Y97">
        <v>211.5</v>
      </c>
      <c r="Z97">
        <v>432</v>
      </c>
      <c r="AA97">
        <v>200</v>
      </c>
    </row>
    <row r="98" spans="1:27">
      <c r="A98" s="689" t="s">
        <v>1957</v>
      </c>
      <c r="B98" s="689" t="s">
        <v>1958</v>
      </c>
      <c r="C98" s="689" t="s">
        <v>1959</v>
      </c>
      <c r="D98" s="689" t="s">
        <v>1960</v>
      </c>
      <c r="E98" s="689" t="s">
        <v>76</v>
      </c>
      <c r="F98" s="689" t="s">
        <v>942</v>
      </c>
      <c r="G98" s="689" t="s">
        <v>1440</v>
      </c>
      <c r="H98" s="689" t="s">
        <v>1961</v>
      </c>
      <c r="I98" s="689" t="s">
        <v>903</v>
      </c>
      <c r="J98" s="689" t="s">
        <v>875</v>
      </c>
      <c r="K98" s="689" t="s">
        <v>875</v>
      </c>
      <c r="L98" s="689" t="s">
        <v>1229</v>
      </c>
      <c r="M98" s="689" t="s">
        <v>938</v>
      </c>
      <c r="N98" s="689" t="s">
        <v>70</v>
      </c>
      <c r="O98" s="689" t="s">
        <v>939</v>
      </c>
      <c r="P98" s="689" t="s">
        <v>875</v>
      </c>
      <c r="Q98">
        <v>3000000</v>
      </c>
      <c r="R98">
        <v>5000000</v>
      </c>
      <c r="S98">
        <v>5000000</v>
      </c>
      <c r="T98">
        <v>2000000</v>
      </c>
      <c r="U98">
        <v>15000000</v>
      </c>
      <c r="V98">
        <v>12</v>
      </c>
      <c r="W98">
        <v>11</v>
      </c>
      <c r="X98">
        <v>23</v>
      </c>
      <c r="Y98">
        <v>472.77</v>
      </c>
      <c r="Z98">
        <v>3674</v>
      </c>
      <c r="AA98">
        <v>500</v>
      </c>
    </row>
    <row r="99" spans="1:27">
      <c r="A99" s="689" t="s">
        <v>1962</v>
      </c>
      <c r="B99" s="689" t="s">
        <v>1963</v>
      </c>
      <c r="C99" s="689" t="s">
        <v>1964</v>
      </c>
      <c r="D99" s="689" t="s">
        <v>96</v>
      </c>
      <c r="E99" s="689" t="s">
        <v>82</v>
      </c>
      <c r="F99" s="689" t="s">
        <v>906</v>
      </c>
      <c r="G99" s="689" t="s">
        <v>1353</v>
      </c>
      <c r="H99" s="689" t="s">
        <v>1965</v>
      </c>
      <c r="I99" s="689" t="s">
        <v>901</v>
      </c>
      <c r="J99" s="689" t="s">
        <v>37</v>
      </c>
      <c r="K99" s="689" t="s">
        <v>1966</v>
      </c>
      <c r="L99" s="689" t="s">
        <v>1967</v>
      </c>
      <c r="M99" s="689" t="s">
        <v>1504</v>
      </c>
      <c r="N99" s="689" t="s">
        <v>111</v>
      </c>
      <c r="O99" s="689" t="s">
        <v>1505</v>
      </c>
      <c r="P99" s="689" t="s">
        <v>1968</v>
      </c>
      <c r="Q99">
        <v>5000000</v>
      </c>
      <c r="R99">
        <v>2000000</v>
      </c>
      <c r="S99">
        <v>7000000</v>
      </c>
      <c r="T99">
        <v>1000000</v>
      </c>
      <c r="U99">
        <v>15000000</v>
      </c>
      <c r="V99">
        <v>2</v>
      </c>
      <c r="W99">
        <v>0</v>
      </c>
      <c r="X99">
        <v>2</v>
      </c>
      <c r="Y99">
        <v>428.17</v>
      </c>
      <c r="Z99">
        <v>28820</v>
      </c>
      <c r="AA99">
        <v>0</v>
      </c>
    </row>
    <row r="100" spans="1:27">
      <c r="A100" s="689" t="s">
        <v>1969</v>
      </c>
      <c r="B100" s="689" t="s">
        <v>1970</v>
      </c>
      <c r="C100" s="689" t="s">
        <v>1971</v>
      </c>
      <c r="D100" s="689" t="s">
        <v>56</v>
      </c>
      <c r="E100" s="689" t="s">
        <v>57</v>
      </c>
      <c r="F100" s="689" t="s">
        <v>902</v>
      </c>
      <c r="G100" s="689" t="s">
        <v>1372</v>
      </c>
      <c r="H100" s="689" t="s">
        <v>1972</v>
      </c>
      <c r="I100" s="689" t="s">
        <v>884</v>
      </c>
      <c r="J100" s="689" t="s">
        <v>37</v>
      </c>
      <c r="K100" s="689" t="s">
        <v>37</v>
      </c>
      <c r="L100" s="689" t="s">
        <v>1973</v>
      </c>
      <c r="M100" s="689" t="s">
        <v>1974</v>
      </c>
      <c r="N100" s="689" t="s">
        <v>796</v>
      </c>
      <c r="O100" s="689" t="s">
        <v>1975</v>
      </c>
      <c r="P100" s="689" t="s">
        <v>1976</v>
      </c>
      <c r="Q100">
        <v>0</v>
      </c>
      <c r="R100">
        <v>500000</v>
      </c>
      <c r="S100">
        <v>10000000</v>
      </c>
      <c r="T100">
        <v>2000000</v>
      </c>
      <c r="U100">
        <v>12500000</v>
      </c>
      <c r="V100">
        <v>5</v>
      </c>
      <c r="W100">
        <v>0</v>
      </c>
      <c r="X100">
        <v>5</v>
      </c>
      <c r="Y100">
        <v>389.46</v>
      </c>
      <c r="Z100">
        <v>6364</v>
      </c>
      <c r="AA100">
        <v>750</v>
      </c>
    </row>
    <row r="101" spans="1:27">
      <c r="A101" s="689" t="s">
        <v>1977</v>
      </c>
      <c r="B101" s="689" t="s">
        <v>1978</v>
      </c>
      <c r="C101" s="689" t="s">
        <v>1249</v>
      </c>
      <c r="D101" s="689" t="s">
        <v>1979</v>
      </c>
      <c r="E101" s="689" t="s">
        <v>57</v>
      </c>
      <c r="F101" s="689" t="s">
        <v>902</v>
      </c>
      <c r="G101" s="689" t="s">
        <v>1392</v>
      </c>
      <c r="H101" s="689" t="s">
        <v>875</v>
      </c>
      <c r="I101" s="689" t="s">
        <v>898</v>
      </c>
      <c r="J101" s="689" t="s">
        <v>875</v>
      </c>
      <c r="K101" s="689" t="s">
        <v>875</v>
      </c>
      <c r="L101" s="689" t="s">
        <v>1237</v>
      </c>
      <c r="M101" s="689" t="s">
        <v>1238</v>
      </c>
      <c r="N101" s="689" t="s">
        <v>128</v>
      </c>
      <c r="O101" s="689" t="s">
        <v>1239</v>
      </c>
      <c r="P101" s="689" t="s">
        <v>875</v>
      </c>
      <c r="Q101">
        <v>0</v>
      </c>
      <c r="R101">
        <v>500000</v>
      </c>
      <c r="S101">
        <v>10000000</v>
      </c>
      <c r="T101">
        <v>1500000</v>
      </c>
      <c r="U101">
        <v>12000000</v>
      </c>
      <c r="V101">
        <v>5</v>
      </c>
      <c r="W101">
        <v>0</v>
      </c>
      <c r="X101">
        <v>5</v>
      </c>
      <c r="Y101">
        <v>1889.3</v>
      </c>
      <c r="Z101">
        <v>41500</v>
      </c>
      <c r="AA101">
        <v>1510</v>
      </c>
    </row>
    <row r="102" spans="1:27">
      <c r="A102" s="689" t="s">
        <v>1980</v>
      </c>
      <c r="B102" s="689" t="s">
        <v>1981</v>
      </c>
      <c r="C102" s="689" t="s">
        <v>1982</v>
      </c>
      <c r="D102" s="689" t="s">
        <v>89</v>
      </c>
      <c r="E102" s="689" t="s">
        <v>872</v>
      </c>
      <c r="F102" s="689" t="s">
        <v>909</v>
      </c>
      <c r="G102" s="689" t="s">
        <v>1392</v>
      </c>
      <c r="H102" s="689" t="s">
        <v>1983</v>
      </c>
      <c r="I102" s="689" t="s">
        <v>898</v>
      </c>
      <c r="J102" s="689" t="s">
        <v>875</v>
      </c>
      <c r="K102" s="689" t="s">
        <v>875</v>
      </c>
      <c r="L102" s="689" t="s">
        <v>865</v>
      </c>
      <c r="M102" s="689" t="s">
        <v>64</v>
      </c>
      <c r="N102" s="689" t="s">
        <v>65</v>
      </c>
      <c r="O102" s="689" t="s">
        <v>899</v>
      </c>
      <c r="P102" s="689" t="s">
        <v>875</v>
      </c>
      <c r="Q102">
        <v>0</v>
      </c>
      <c r="R102">
        <v>2000000</v>
      </c>
      <c r="S102">
        <v>5000000</v>
      </c>
      <c r="T102">
        <v>5000000</v>
      </c>
      <c r="U102">
        <v>12000000</v>
      </c>
      <c r="V102">
        <v>5</v>
      </c>
      <c r="W102">
        <v>3</v>
      </c>
      <c r="X102">
        <v>8</v>
      </c>
      <c r="Y102">
        <v>199</v>
      </c>
      <c r="Z102">
        <v>343</v>
      </c>
      <c r="AA102">
        <v>312</v>
      </c>
    </row>
    <row r="103" spans="1:27">
      <c r="A103" s="689" t="s">
        <v>1984</v>
      </c>
      <c r="B103" s="689" t="s">
        <v>1985</v>
      </c>
      <c r="C103" s="689" t="s">
        <v>1986</v>
      </c>
      <c r="D103" s="689" t="s">
        <v>1987</v>
      </c>
      <c r="E103" s="689" t="s">
        <v>53</v>
      </c>
      <c r="F103" s="689" t="s">
        <v>900</v>
      </c>
      <c r="G103" s="689" t="s">
        <v>1372</v>
      </c>
      <c r="H103" s="689" t="s">
        <v>1988</v>
      </c>
      <c r="I103" s="689" t="s">
        <v>898</v>
      </c>
      <c r="J103" s="689" t="s">
        <v>875</v>
      </c>
      <c r="K103" s="689" t="s">
        <v>875</v>
      </c>
      <c r="L103" s="689" t="s">
        <v>1159</v>
      </c>
      <c r="M103" s="689" t="s">
        <v>863</v>
      </c>
      <c r="N103" s="689" t="s">
        <v>25</v>
      </c>
      <c r="O103" s="689" t="s">
        <v>937</v>
      </c>
      <c r="P103" s="689" t="s">
        <v>875</v>
      </c>
      <c r="Q103">
        <v>5000000</v>
      </c>
      <c r="R103">
        <v>1000000</v>
      </c>
      <c r="S103">
        <v>5000000</v>
      </c>
      <c r="T103">
        <v>1000000</v>
      </c>
      <c r="U103">
        <v>12000000</v>
      </c>
      <c r="V103">
        <v>25</v>
      </c>
      <c r="W103">
        <v>25</v>
      </c>
      <c r="X103">
        <v>50</v>
      </c>
      <c r="Y103">
        <v>493</v>
      </c>
      <c r="Z103">
        <v>1600</v>
      </c>
      <c r="AA103">
        <v>1150</v>
      </c>
    </row>
    <row r="104" spans="1:27">
      <c r="A104" s="689" t="s">
        <v>1989</v>
      </c>
      <c r="B104" s="689" t="s">
        <v>1990</v>
      </c>
      <c r="C104" s="689" t="s">
        <v>1991</v>
      </c>
      <c r="D104" s="689" t="s">
        <v>89</v>
      </c>
      <c r="E104" s="689" t="s">
        <v>872</v>
      </c>
      <c r="F104" s="689" t="s">
        <v>909</v>
      </c>
      <c r="G104" s="689" t="s">
        <v>1474</v>
      </c>
      <c r="H104" s="689" t="s">
        <v>1992</v>
      </c>
      <c r="I104" s="689" t="s">
        <v>879</v>
      </c>
      <c r="J104" s="689" t="s">
        <v>875</v>
      </c>
      <c r="K104" s="689" t="s">
        <v>875</v>
      </c>
      <c r="L104" s="689" t="s">
        <v>1225</v>
      </c>
      <c r="M104" s="689" t="s">
        <v>938</v>
      </c>
      <c r="N104" s="689" t="s">
        <v>70</v>
      </c>
      <c r="O104" s="689" t="s">
        <v>939</v>
      </c>
      <c r="P104" s="689" t="s">
        <v>875</v>
      </c>
      <c r="Q104">
        <v>5000000</v>
      </c>
      <c r="R104">
        <v>1500000</v>
      </c>
      <c r="S104">
        <v>500000</v>
      </c>
      <c r="T104">
        <v>5000000</v>
      </c>
      <c r="U104">
        <v>12000000</v>
      </c>
      <c r="V104">
        <v>22</v>
      </c>
      <c r="W104">
        <v>8</v>
      </c>
      <c r="X104">
        <v>30</v>
      </c>
      <c r="Y104">
        <v>395</v>
      </c>
      <c r="Z104">
        <v>6566</v>
      </c>
      <c r="AA104">
        <v>2754</v>
      </c>
    </row>
    <row r="105" spans="1:27">
      <c r="A105" s="689" t="s">
        <v>1993</v>
      </c>
      <c r="B105" s="689" t="s">
        <v>1994</v>
      </c>
      <c r="C105" s="689" t="s">
        <v>1995</v>
      </c>
      <c r="D105" s="689" t="s">
        <v>1161</v>
      </c>
      <c r="E105" s="689" t="s">
        <v>82</v>
      </c>
      <c r="F105" s="689" t="s">
        <v>906</v>
      </c>
      <c r="G105" s="689" t="s">
        <v>1372</v>
      </c>
      <c r="H105" s="689" t="s">
        <v>1996</v>
      </c>
      <c r="I105" s="689" t="s">
        <v>883</v>
      </c>
      <c r="J105" s="689" t="s">
        <v>875</v>
      </c>
      <c r="K105" s="689" t="s">
        <v>1997</v>
      </c>
      <c r="L105" s="689" t="s">
        <v>1998</v>
      </c>
      <c r="M105" s="689" t="s">
        <v>1219</v>
      </c>
      <c r="N105" s="689" t="s">
        <v>120</v>
      </c>
      <c r="O105" s="689" t="s">
        <v>1220</v>
      </c>
      <c r="P105" s="689" t="s">
        <v>1999</v>
      </c>
      <c r="Q105">
        <v>1000000</v>
      </c>
      <c r="R105">
        <v>500000</v>
      </c>
      <c r="S105">
        <v>6800000</v>
      </c>
      <c r="T105">
        <v>3000000</v>
      </c>
      <c r="U105">
        <v>11300000</v>
      </c>
      <c r="V105">
        <v>22</v>
      </c>
      <c r="W105">
        <v>0</v>
      </c>
      <c r="X105">
        <v>22</v>
      </c>
      <c r="Y105">
        <v>259.58</v>
      </c>
      <c r="Z105">
        <v>8088</v>
      </c>
      <c r="AA105">
        <v>441</v>
      </c>
    </row>
    <row r="106" spans="1:27">
      <c r="A106" s="689" t="s">
        <v>2000</v>
      </c>
      <c r="B106" s="689" t="s">
        <v>2001</v>
      </c>
      <c r="C106" s="689" t="s">
        <v>2002</v>
      </c>
      <c r="D106" s="689" t="s">
        <v>96</v>
      </c>
      <c r="E106" s="689" t="s">
        <v>82</v>
      </c>
      <c r="F106" s="689" t="s">
        <v>906</v>
      </c>
      <c r="G106" s="689" t="s">
        <v>1392</v>
      </c>
      <c r="H106" s="689" t="s">
        <v>2003</v>
      </c>
      <c r="I106" s="689" t="s">
        <v>883</v>
      </c>
      <c r="J106" s="689" t="s">
        <v>875</v>
      </c>
      <c r="K106" s="689" t="s">
        <v>875</v>
      </c>
      <c r="L106" s="689" t="s">
        <v>2004</v>
      </c>
      <c r="M106" s="689" t="s">
        <v>2005</v>
      </c>
      <c r="N106" s="689" t="s">
        <v>822</v>
      </c>
      <c r="O106" s="689" t="s">
        <v>2006</v>
      </c>
      <c r="P106" s="689" t="s">
        <v>2007</v>
      </c>
      <c r="Q106">
        <v>2800000</v>
      </c>
      <c r="R106">
        <v>4000000</v>
      </c>
      <c r="S106">
        <v>2500000</v>
      </c>
      <c r="T106">
        <v>2000000</v>
      </c>
      <c r="U106">
        <v>11300000</v>
      </c>
      <c r="V106">
        <v>3</v>
      </c>
      <c r="W106">
        <v>0</v>
      </c>
      <c r="X106">
        <v>3</v>
      </c>
      <c r="Y106">
        <v>278.42</v>
      </c>
      <c r="Z106">
        <v>15084</v>
      </c>
      <c r="AA106">
        <v>450</v>
      </c>
    </row>
    <row r="107" spans="1:27">
      <c r="A107" s="689" t="s">
        <v>2008</v>
      </c>
      <c r="B107" s="689" t="s">
        <v>2009</v>
      </c>
      <c r="C107" s="689" t="s">
        <v>2010</v>
      </c>
      <c r="D107" s="689" t="s">
        <v>96</v>
      </c>
      <c r="E107" s="689" t="s">
        <v>82</v>
      </c>
      <c r="F107" s="689" t="s">
        <v>906</v>
      </c>
      <c r="G107" s="689" t="s">
        <v>1353</v>
      </c>
      <c r="H107" s="689" t="s">
        <v>2011</v>
      </c>
      <c r="I107" s="689" t="s">
        <v>883</v>
      </c>
      <c r="J107" s="689" t="s">
        <v>875</v>
      </c>
      <c r="K107" s="689" t="s">
        <v>2012</v>
      </c>
      <c r="L107" s="689" t="s">
        <v>1259</v>
      </c>
      <c r="M107" s="689" t="s">
        <v>1260</v>
      </c>
      <c r="N107" s="689" t="s">
        <v>826</v>
      </c>
      <c r="O107" s="689" t="s">
        <v>1261</v>
      </c>
      <c r="P107" s="689" t="s">
        <v>875</v>
      </c>
      <c r="Q107">
        <v>5000000</v>
      </c>
      <c r="R107">
        <v>1500000</v>
      </c>
      <c r="S107">
        <v>3500000</v>
      </c>
      <c r="T107">
        <v>1000000</v>
      </c>
      <c r="U107">
        <v>11000000</v>
      </c>
      <c r="V107">
        <v>5</v>
      </c>
      <c r="W107">
        <v>0</v>
      </c>
      <c r="X107">
        <v>5</v>
      </c>
      <c r="Y107">
        <v>131.69999999999999</v>
      </c>
      <c r="Z107">
        <v>8212</v>
      </c>
      <c r="AA107">
        <v>235</v>
      </c>
    </row>
    <row r="108" spans="1:27">
      <c r="A108" s="689" t="s">
        <v>2013</v>
      </c>
      <c r="B108" s="689" t="s">
        <v>2014</v>
      </c>
      <c r="C108" s="689" t="s">
        <v>2015</v>
      </c>
      <c r="D108" s="689" t="s">
        <v>2016</v>
      </c>
      <c r="E108" s="689" t="s">
        <v>49</v>
      </c>
      <c r="F108" s="689" t="s">
        <v>1135</v>
      </c>
      <c r="G108" s="689" t="s">
        <v>1485</v>
      </c>
      <c r="H108" s="689" t="s">
        <v>1762</v>
      </c>
      <c r="I108" s="689" t="s">
        <v>883</v>
      </c>
      <c r="J108" s="689" t="s">
        <v>875</v>
      </c>
      <c r="K108" s="689" t="s">
        <v>875</v>
      </c>
      <c r="L108" s="689" t="s">
        <v>2017</v>
      </c>
      <c r="M108" s="689" t="s">
        <v>2018</v>
      </c>
      <c r="N108" s="689" t="s">
        <v>855</v>
      </c>
      <c r="O108" s="689" t="s">
        <v>2019</v>
      </c>
      <c r="P108" s="689" t="s">
        <v>875</v>
      </c>
      <c r="Q108">
        <v>0</v>
      </c>
      <c r="R108">
        <v>2000000</v>
      </c>
      <c r="S108">
        <v>8000000</v>
      </c>
      <c r="T108">
        <v>1000000</v>
      </c>
      <c r="U108">
        <v>11000000</v>
      </c>
      <c r="V108">
        <v>5</v>
      </c>
      <c r="W108">
        <v>0</v>
      </c>
      <c r="X108">
        <v>5</v>
      </c>
      <c r="Y108">
        <v>1150</v>
      </c>
      <c r="Z108">
        <v>16000</v>
      </c>
      <c r="AA108">
        <v>2880</v>
      </c>
    </row>
    <row r="109" spans="1:27">
      <c r="A109" s="689" t="s">
        <v>2020</v>
      </c>
      <c r="B109" s="689" t="s">
        <v>2021</v>
      </c>
      <c r="C109" s="689" t="s">
        <v>2022</v>
      </c>
      <c r="D109" s="689" t="s">
        <v>2023</v>
      </c>
      <c r="E109" s="689" t="s">
        <v>82</v>
      </c>
      <c r="F109" s="689" t="s">
        <v>906</v>
      </c>
      <c r="G109" s="689" t="s">
        <v>1616</v>
      </c>
      <c r="H109" s="689" t="s">
        <v>1946</v>
      </c>
      <c r="I109" s="689" t="s">
        <v>883</v>
      </c>
      <c r="J109" s="689" t="s">
        <v>875</v>
      </c>
      <c r="K109" s="689" t="s">
        <v>875</v>
      </c>
      <c r="L109" s="689" t="s">
        <v>2024</v>
      </c>
      <c r="M109" s="689" t="s">
        <v>2024</v>
      </c>
      <c r="N109" s="689" t="s">
        <v>846</v>
      </c>
      <c r="O109" s="689" t="s">
        <v>2025</v>
      </c>
      <c r="P109" s="689" t="s">
        <v>2026</v>
      </c>
      <c r="Q109">
        <v>6000000</v>
      </c>
      <c r="R109">
        <v>2500000</v>
      </c>
      <c r="S109">
        <v>1500000</v>
      </c>
      <c r="T109">
        <v>500000</v>
      </c>
      <c r="U109">
        <v>10500000</v>
      </c>
      <c r="V109">
        <v>5</v>
      </c>
      <c r="W109">
        <v>0</v>
      </c>
      <c r="X109">
        <v>5</v>
      </c>
      <c r="Y109">
        <v>125</v>
      </c>
      <c r="Z109">
        <v>9420</v>
      </c>
      <c r="AA109">
        <v>150</v>
      </c>
    </row>
    <row r="110" spans="1:27">
      <c r="A110" s="689" t="s">
        <v>2027</v>
      </c>
      <c r="B110" s="689" t="s">
        <v>2028</v>
      </c>
      <c r="C110" s="689" t="s">
        <v>2029</v>
      </c>
      <c r="D110" s="689" t="s">
        <v>2030</v>
      </c>
      <c r="E110" s="689" t="s">
        <v>91</v>
      </c>
      <c r="F110" s="689" t="s">
        <v>1125</v>
      </c>
      <c r="G110" s="689" t="s">
        <v>1392</v>
      </c>
      <c r="H110" s="689" t="s">
        <v>2031</v>
      </c>
      <c r="I110" s="689" t="s">
        <v>881</v>
      </c>
      <c r="J110" s="689" t="s">
        <v>2032</v>
      </c>
      <c r="K110" s="689" t="s">
        <v>2033</v>
      </c>
      <c r="L110" s="689" t="s">
        <v>2034</v>
      </c>
      <c r="M110" s="689" t="s">
        <v>1467</v>
      </c>
      <c r="N110" s="689" t="s">
        <v>29</v>
      </c>
      <c r="O110" s="689" t="s">
        <v>1468</v>
      </c>
      <c r="P110" s="689" t="s">
        <v>875</v>
      </c>
      <c r="Q110">
        <v>3000000</v>
      </c>
      <c r="R110">
        <v>3000000</v>
      </c>
      <c r="S110">
        <v>2000000</v>
      </c>
      <c r="T110">
        <v>2000000</v>
      </c>
      <c r="U110">
        <v>10000000</v>
      </c>
      <c r="V110">
        <v>3</v>
      </c>
      <c r="W110">
        <v>2</v>
      </c>
      <c r="X110">
        <v>5</v>
      </c>
      <c r="Y110">
        <v>99</v>
      </c>
      <c r="Z110">
        <v>1600</v>
      </c>
      <c r="AA110">
        <v>450</v>
      </c>
    </row>
    <row r="111" spans="1:27">
      <c r="A111" s="689" t="s">
        <v>2035</v>
      </c>
      <c r="B111" s="689" t="s">
        <v>2036</v>
      </c>
      <c r="C111" s="689" t="s">
        <v>2037</v>
      </c>
      <c r="D111" s="689" t="s">
        <v>2038</v>
      </c>
      <c r="E111" s="689" t="s">
        <v>82</v>
      </c>
      <c r="F111" s="689" t="s">
        <v>906</v>
      </c>
      <c r="G111" s="689" t="s">
        <v>1491</v>
      </c>
      <c r="H111" s="689" t="s">
        <v>2039</v>
      </c>
      <c r="I111" s="689" t="s">
        <v>897</v>
      </c>
      <c r="J111" s="689" t="s">
        <v>875</v>
      </c>
      <c r="K111" s="689" t="s">
        <v>875</v>
      </c>
      <c r="L111" s="689" t="s">
        <v>1204</v>
      </c>
      <c r="M111" s="689" t="s">
        <v>1802</v>
      </c>
      <c r="N111" s="689" t="s">
        <v>72</v>
      </c>
      <c r="O111" s="689" t="s">
        <v>2040</v>
      </c>
      <c r="P111" s="689" t="s">
        <v>875</v>
      </c>
      <c r="Q111">
        <v>400000</v>
      </c>
      <c r="R111">
        <v>2000000</v>
      </c>
      <c r="S111">
        <v>7000000</v>
      </c>
      <c r="T111">
        <v>600000</v>
      </c>
      <c r="U111">
        <v>10000000</v>
      </c>
      <c r="V111">
        <v>6</v>
      </c>
      <c r="W111">
        <v>0</v>
      </c>
      <c r="X111">
        <v>6</v>
      </c>
      <c r="Y111">
        <v>337.9</v>
      </c>
      <c r="Z111">
        <v>3899</v>
      </c>
      <c r="AA111">
        <v>126</v>
      </c>
    </row>
    <row r="112" spans="1:27">
      <c r="A112" s="689" t="s">
        <v>2041</v>
      </c>
      <c r="B112" s="689" t="s">
        <v>2042</v>
      </c>
      <c r="C112" s="689" t="s">
        <v>2043</v>
      </c>
      <c r="D112" s="689" t="s">
        <v>2044</v>
      </c>
      <c r="E112" s="689" t="s">
        <v>98</v>
      </c>
      <c r="F112" s="689" t="s">
        <v>914</v>
      </c>
      <c r="G112" s="689" t="s">
        <v>1392</v>
      </c>
      <c r="H112" s="689" t="s">
        <v>2045</v>
      </c>
      <c r="I112" s="689" t="s">
        <v>903</v>
      </c>
      <c r="J112" s="689" t="s">
        <v>875</v>
      </c>
      <c r="K112" s="689" t="s">
        <v>1863</v>
      </c>
      <c r="L112" s="689" t="s">
        <v>2046</v>
      </c>
      <c r="M112" s="689" t="s">
        <v>75</v>
      </c>
      <c r="N112" s="689" t="s">
        <v>29</v>
      </c>
      <c r="O112" s="689" t="s">
        <v>886</v>
      </c>
      <c r="P112" s="689" t="s">
        <v>875</v>
      </c>
      <c r="Q112">
        <v>0</v>
      </c>
      <c r="R112">
        <v>0</v>
      </c>
      <c r="S112">
        <v>8100000</v>
      </c>
      <c r="T112">
        <v>1900000</v>
      </c>
      <c r="U112">
        <v>10000000</v>
      </c>
      <c r="V112">
        <v>6</v>
      </c>
      <c r="W112">
        <v>2</v>
      </c>
      <c r="X112">
        <v>8</v>
      </c>
      <c r="Y112">
        <v>117.321</v>
      </c>
      <c r="Z112">
        <v>400</v>
      </c>
      <c r="AA112">
        <v>230</v>
      </c>
    </row>
    <row r="113" spans="1:27">
      <c r="A113" s="689" t="s">
        <v>2047</v>
      </c>
      <c r="B113" s="689" t="s">
        <v>2048</v>
      </c>
      <c r="C113" s="689" t="s">
        <v>2049</v>
      </c>
      <c r="D113" s="689" t="s">
        <v>2050</v>
      </c>
      <c r="E113" s="689" t="s">
        <v>32</v>
      </c>
      <c r="F113" s="689" t="s">
        <v>894</v>
      </c>
      <c r="G113" s="689" t="s">
        <v>1748</v>
      </c>
      <c r="H113" s="689" t="s">
        <v>2051</v>
      </c>
      <c r="I113" s="689" t="s">
        <v>889</v>
      </c>
      <c r="J113" s="689" t="s">
        <v>37</v>
      </c>
      <c r="K113" s="689" t="s">
        <v>37</v>
      </c>
      <c r="L113" s="689" t="s">
        <v>2052</v>
      </c>
      <c r="M113" s="689" t="s">
        <v>1219</v>
      </c>
      <c r="N113" s="689" t="s">
        <v>120</v>
      </c>
      <c r="O113" s="689" t="s">
        <v>1220</v>
      </c>
      <c r="P113" s="689" t="s">
        <v>2053</v>
      </c>
      <c r="Q113">
        <v>2000000</v>
      </c>
      <c r="R113">
        <v>2500000</v>
      </c>
      <c r="S113">
        <v>5000000</v>
      </c>
      <c r="T113">
        <v>500000</v>
      </c>
      <c r="U113">
        <v>10000000</v>
      </c>
      <c r="V113">
        <v>5</v>
      </c>
      <c r="W113">
        <v>2</v>
      </c>
      <c r="X113">
        <v>7</v>
      </c>
      <c r="Y113">
        <v>490.39</v>
      </c>
      <c r="Z113">
        <v>10643</v>
      </c>
      <c r="AA113">
        <v>450</v>
      </c>
    </row>
    <row r="114" spans="1:27">
      <c r="A114" s="689" t="s">
        <v>2054</v>
      </c>
      <c r="B114" s="689" t="s">
        <v>2055</v>
      </c>
      <c r="C114" s="689" t="s">
        <v>2056</v>
      </c>
      <c r="D114" s="689" t="s">
        <v>2057</v>
      </c>
      <c r="E114" s="689" t="s">
        <v>82</v>
      </c>
      <c r="F114" s="689" t="s">
        <v>906</v>
      </c>
      <c r="G114" s="689" t="s">
        <v>1761</v>
      </c>
      <c r="H114" s="689" t="s">
        <v>2058</v>
      </c>
      <c r="I114" s="689" t="s">
        <v>883</v>
      </c>
      <c r="J114" s="689" t="s">
        <v>875</v>
      </c>
      <c r="K114" s="689" t="s">
        <v>875</v>
      </c>
      <c r="L114" s="689" t="s">
        <v>2059</v>
      </c>
      <c r="M114" s="689" t="s">
        <v>2059</v>
      </c>
      <c r="N114" s="689" t="s">
        <v>823</v>
      </c>
      <c r="O114" s="689" t="s">
        <v>2060</v>
      </c>
      <c r="P114" s="689" t="s">
        <v>875</v>
      </c>
      <c r="Q114">
        <v>0</v>
      </c>
      <c r="R114">
        <v>0</v>
      </c>
      <c r="S114">
        <v>5000000</v>
      </c>
      <c r="T114">
        <v>5000000</v>
      </c>
      <c r="U114">
        <v>10000000</v>
      </c>
      <c r="V114">
        <v>7</v>
      </c>
      <c r="W114">
        <v>3</v>
      </c>
      <c r="X114">
        <v>10</v>
      </c>
      <c r="Y114">
        <v>137.4</v>
      </c>
      <c r="Z114">
        <v>28548</v>
      </c>
      <c r="AA114">
        <v>0</v>
      </c>
    </row>
    <row r="115" spans="1:27">
      <c r="A115" s="689" t="s">
        <v>2061</v>
      </c>
      <c r="B115" s="689" t="s">
        <v>2062</v>
      </c>
      <c r="C115" s="689" t="s">
        <v>2063</v>
      </c>
      <c r="D115" s="689" t="s">
        <v>2064</v>
      </c>
      <c r="E115" s="689" t="s">
        <v>71</v>
      </c>
      <c r="F115" s="689" t="s">
        <v>907</v>
      </c>
      <c r="G115" s="689" t="s">
        <v>1616</v>
      </c>
      <c r="H115" s="689" t="s">
        <v>2065</v>
      </c>
      <c r="I115" s="689" t="s">
        <v>898</v>
      </c>
      <c r="J115" s="689" t="s">
        <v>875</v>
      </c>
      <c r="K115" s="689" t="s">
        <v>875</v>
      </c>
      <c r="L115" s="689" t="s">
        <v>2066</v>
      </c>
      <c r="M115" s="689" t="s">
        <v>2066</v>
      </c>
      <c r="N115" s="689" t="s">
        <v>820</v>
      </c>
      <c r="O115" s="689" t="s">
        <v>2067</v>
      </c>
      <c r="P115" s="689" t="s">
        <v>875</v>
      </c>
      <c r="Q115">
        <v>1000000</v>
      </c>
      <c r="R115">
        <v>0</v>
      </c>
      <c r="S115">
        <v>6000000</v>
      </c>
      <c r="T115">
        <v>3000000</v>
      </c>
      <c r="U115">
        <v>10000000</v>
      </c>
      <c r="V115">
        <v>5</v>
      </c>
      <c r="W115">
        <v>0</v>
      </c>
      <c r="X115">
        <v>5</v>
      </c>
      <c r="Y115">
        <v>350</v>
      </c>
      <c r="Z115">
        <v>49840</v>
      </c>
      <c r="AA115">
        <v>0</v>
      </c>
    </row>
    <row r="116" spans="1:27">
      <c r="A116" s="689" t="s">
        <v>2068</v>
      </c>
      <c r="B116" s="689" t="s">
        <v>2069</v>
      </c>
      <c r="C116" s="689" t="s">
        <v>2070</v>
      </c>
      <c r="D116" s="689" t="s">
        <v>2071</v>
      </c>
      <c r="E116" s="689" t="s">
        <v>869</v>
      </c>
      <c r="F116" s="689" t="s">
        <v>888</v>
      </c>
      <c r="G116" s="689" t="s">
        <v>1485</v>
      </c>
      <c r="H116" s="689" t="s">
        <v>2072</v>
      </c>
      <c r="I116" s="689" t="s">
        <v>875</v>
      </c>
      <c r="J116" s="689" t="s">
        <v>875</v>
      </c>
      <c r="K116" s="689" t="s">
        <v>875</v>
      </c>
      <c r="L116" s="689" t="s">
        <v>1788</v>
      </c>
      <c r="M116" s="689" t="s">
        <v>46</v>
      </c>
      <c r="N116" s="689" t="s">
        <v>29</v>
      </c>
      <c r="O116" s="689" t="s">
        <v>892</v>
      </c>
      <c r="P116" s="689" t="s">
        <v>875</v>
      </c>
      <c r="Q116">
        <v>3000000</v>
      </c>
      <c r="R116">
        <v>3000000</v>
      </c>
      <c r="S116">
        <v>1000000</v>
      </c>
      <c r="T116">
        <v>3000000</v>
      </c>
      <c r="U116">
        <v>10000000</v>
      </c>
      <c r="V116">
        <v>12</v>
      </c>
      <c r="W116">
        <v>0</v>
      </c>
      <c r="X116">
        <v>12</v>
      </c>
      <c r="Y116">
        <v>497.6</v>
      </c>
      <c r="Z116">
        <v>3967</v>
      </c>
      <c r="AA116">
        <v>1302</v>
      </c>
    </row>
    <row r="117" spans="1:27">
      <c r="A117" s="689" t="s">
        <v>2073</v>
      </c>
      <c r="B117" s="689" t="s">
        <v>2074</v>
      </c>
      <c r="C117" s="689" t="s">
        <v>2075</v>
      </c>
      <c r="D117" s="689" t="s">
        <v>96</v>
      </c>
      <c r="E117" s="689" t="s">
        <v>82</v>
      </c>
      <c r="F117" s="689" t="s">
        <v>906</v>
      </c>
      <c r="G117" s="689" t="s">
        <v>1462</v>
      </c>
      <c r="H117" s="689" t="s">
        <v>2076</v>
      </c>
      <c r="I117" s="689" t="s">
        <v>897</v>
      </c>
      <c r="J117" s="689" t="s">
        <v>875</v>
      </c>
      <c r="K117" s="689" t="s">
        <v>875</v>
      </c>
      <c r="L117" s="689" t="s">
        <v>1240</v>
      </c>
      <c r="M117" s="689" t="s">
        <v>1171</v>
      </c>
      <c r="N117" s="689" t="s">
        <v>843</v>
      </c>
      <c r="O117" s="689" t="s">
        <v>1172</v>
      </c>
      <c r="P117" s="689" t="s">
        <v>2077</v>
      </c>
      <c r="Q117">
        <v>1500000</v>
      </c>
      <c r="R117">
        <v>1000000</v>
      </c>
      <c r="S117">
        <v>6000000</v>
      </c>
      <c r="T117">
        <v>1000000</v>
      </c>
      <c r="U117">
        <v>9500000</v>
      </c>
      <c r="V117">
        <v>6</v>
      </c>
      <c r="W117">
        <v>0</v>
      </c>
      <c r="X117">
        <v>6</v>
      </c>
      <c r="Y117">
        <v>293</v>
      </c>
      <c r="Z117">
        <v>2292</v>
      </c>
      <c r="AA117">
        <v>400</v>
      </c>
    </row>
    <row r="118" spans="1:27">
      <c r="A118" s="689" t="s">
        <v>2078</v>
      </c>
      <c r="B118" s="689" t="s">
        <v>2079</v>
      </c>
      <c r="C118" s="689" t="s">
        <v>2080</v>
      </c>
      <c r="D118" s="689" t="s">
        <v>2081</v>
      </c>
      <c r="E118" s="689" t="s">
        <v>49</v>
      </c>
      <c r="F118" s="689" t="s">
        <v>1135</v>
      </c>
      <c r="G118" s="689" t="s">
        <v>1405</v>
      </c>
      <c r="H118" s="689" t="s">
        <v>2082</v>
      </c>
      <c r="I118" s="689" t="s">
        <v>881</v>
      </c>
      <c r="J118" s="689" t="s">
        <v>875</v>
      </c>
      <c r="K118" s="689" t="s">
        <v>875</v>
      </c>
      <c r="L118" s="689" t="s">
        <v>2083</v>
      </c>
      <c r="M118" s="689" t="s">
        <v>2084</v>
      </c>
      <c r="N118" s="689" t="s">
        <v>828</v>
      </c>
      <c r="O118" s="689" t="s">
        <v>2085</v>
      </c>
      <c r="P118" s="689" t="s">
        <v>875</v>
      </c>
      <c r="Q118">
        <v>4000000</v>
      </c>
      <c r="R118">
        <v>2000000</v>
      </c>
      <c r="S118">
        <v>2000000</v>
      </c>
      <c r="T118">
        <v>1000000</v>
      </c>
      <c r="U118">
        <v>9000000</v>
      </c>
      <c r="V118">
        <v>10</v>
      </c>
      <c r="W118">
        <v>0</v>
      </c>
      <c r="X118">
        <v>10</v>
      </c>
      <c r="Y118">
        <v>967.5</v>
      </c>
      <c r="Z118">
        <v>42504</v>
      </c>
      <c r="AA118">
        <v>432</v>
      </c>
    </row>
    <row r="119" spans="1:27">
      <c r="A119" s="689" t="s">
        <v>2086</v>
      </c>
      <c r="B119" s="689" t="s">
        <v>2087</v>
      </c>
      <c r="C119" s="689" t="s">
        <v>2088</v>
      </c>
      <c r="D119" s="689" t="s">
        <v>96</v>
      </c>
      <c r="E119" s="689" t="s">
        <v>82</v>
      </c>
      <c r="F119" s="689" t="s">
        <v>906</v>
      </c>
      <c r="G119" s="689" t="s">
        <v>1748</v>
      </c>
      <c r="H119" s="689" t="s">
        <v>2089</v>
      </c>
      <c r="I119" s="689" t="s">
        <v>897</v>
      </c>
      <c r="J119" s="689" t="s">
        <v>875</v>
      </c>
      <c r="K119" s="689" t="s">
        <v>2090</v>
      </c>
      <c r="L119" s="689" t="s">
        <v>2091</v>
      </c>
      <c r="M119" s="689" t="s">
        <v>2092</v>
      </c>
      <c r="N119" s="689" t="s">
        <v>826</v>
      </c>
      <c r="O119" s="689" t="s">
        <v>2093</v>
      </c>
      <c r="P119" s="689" t="s">
        <v>875</v>
      </c>
      <c r="Q119">
        <v>5000000</v>
      </c>
      <c r="R119">
        <v>1500000</v>
      </c>
      <c r="S119">
        <v>1500000</v>
      </c>
      <c r="T119">
        <v>1000000</v>
      </c>
      <c r="U119">
        <v>9000000</v>
      </c>
      <c r="V119">
        <v>2</v>
      </c>
      <c r="W119">
        <v>0</v>
      </c>
      <c r="X119">
        <v>2</v>
      </c>
      <c r="Y119">
        <v>107.66</v>
      </c>
      <c r="Z119">
        <v>26944</v>
      </c>
      <c r="AA119">
        <v>227</v>
      </c>
    </row>
    <row r="120" spans="1:27">
      <c r="A120" s="689" t="s">
        <v>2094</v>
      </c>
      <c r="B120" s="689" t="s">
        <v>2095</v>
      </c>
      <c r="C120" s="689" t="s">
        <v>2096</v>
      </c>
      <c r="D120" s="689" t="s">
        <v>2097</v>
      </c>
      <c r="E120" s="689" t="s">
        <v>1312</v>
      </c>
      <c r="F120" s="689" t="s">
        <v>2098</v>
      </c>
      <c r="G120" s="689" t="s">
        <v>1748</v>
      </c>
      <c r="H120" s="689" t="s">
        <v>2099</v>
      </c>
      <c r="I120" s="689" t="s">
        <v>881</v>
      </c>
      <c r="J120" s="689" t="s">
        <v>875</v>
      </c>
      <c r="K120" s="689" t="s">
        <v>875</v>
      </c>
      <c r="L120" s="689" t="s">
        <v>2100</v>
      </c>
      <c r="M120" s="689" t="s">
        <v>1156</v>
      </c>
      <c r="N120" s="689" t="s">
        <v>817</v>
      </c>
      <c r="O120" s="689" t="s">
        <v>2101</v>
      </c>
      <c r="P120" s="689" t="s">
        <v>2102</v>
      </c>
      <c r="Q120">
        <v>2500000</v>
      </c>
      <c r="R120">
        <v>2500000</v>
      </c>
      <c r="S120">
        <v>3000000</v>
      </c>
      <c r="T120">
        <v>1000000</v>
      </c>
      <c r="U120">
        <v>9000000</v>
      </c>
      <c r="V120">
        <v>7</v>
      </c>
      <c r="W120">
        <v>1</v>
      </c>
      <c r="X120">
        <v>8</v>
      </c>
      <c r="Y120">
        <v>414.7</v>
      </c>
      <c r="Z120">
        <v>1846</v>
      </c>
      <c r="AA120">
        <v>0</v>
      </c>
    </row>
    <row r="121" spans="1:27">
      <c r="A121" s="689" t="s">
        <v>2103</v>
      </c>
      <c r="B121" s="689" t="s">
        <v>2104</v>
      </c>
      <c r="C121" s="689" t="s">
        <v>2105</v>
      </c>
      <c r="D121" s="689" t="s">
        <v>2106</v>
      </c>
      <c r="E121" s="689" t="s">
        <v>50</v>
      </c>
      <c r="F121" s="689" t="s">
        <v>1473</v>
      </c>
      <c r="G121" s="689" t="s">
        <v>1405</v>
      </c>
      <c r="H121" s="689" t="s">
        <v>2107</v>
      </c>
      <c r="I121" s="689" t="s">
        <v>879</v>
      </c>
      <c r="J121" s="689" t="s">
        <v>875</v>
      </c>
      <c r="K121" s="689" t="s">
        <v>875</v>
      </c>
      <c r="L121" s="689" t="s">
        <v>2108</v>
      </c>
      <c r="M121" s="689" t="s">
        <v>1209</v>
      </c>
      <c r="N121" s="689" t="s">
        <v>823</v>
      </c>
      <c r="O121" s="689" t="s">
        <v>1210</v>
      </c>
      <c r="P121" s="689" t="s">
        <v>875</v>
      </c>
      <c r="Q121">
        <v>5000000</v>
      </c>
      <c r="R121">
        <v>1500000</v>
      </c>
      <c r="S121">
        <v>1500000</v>
      </c>
      <c r="T121">
        <v>1000000</v>
      </c>
      <c r="U121">
        <v>9000000</v>
      </c>
      <c r="V121">
        <v>5</v>
      </c>
      <c r="W121">
        <v>0</v>
      </c>
      <c r="X121">
        <v>5</v>
      </c>
      <c r="Y121">
        <v>460</v>
      </c>
      <c r="Z121">
        <v>31680</v>
      </c>
      <c r="AA121">
        <v>500</v>
      </c>
    </row>
    <row r="122" spans="1:27">
      <c r="A122" s="689" t="s">
        <v>2109</v>
      </c>
      <c r="B122" s="689" t="s">
        <v>2110</v>
      </c>
      <c r="C122" s="689" t="s">
        <v>2111</v>
      </c>
      <c r="D122" s="689" t="s">
        <v>2112</v>
      </c>
      <c r="E122" s="689" t="s">
        <v>76</v>
      </c>
      <c r="F122" s="689" t="s">
        <v>942</v>
      </c>
      <c r="G122" s="689" t="s">
        <v>1748</v>
      </c>
      <c r="H122" s="689" t="s">
        <v>2113</v>
      </c>
      <c r="I122" s="689" t="s">
        <v>901</v>
      </c>
      <c r="J122" s="689" t="s">
        <v>875</v>
      </c>
      <c r="K122" s="689" t="s">
        <v>875</v>
      </c>
      <c r="L122" s="689" t="s">
        <v>2114</v>
      </c>
      <c r="M122" s="689" t="s">
        <v>2114</v>
      </c>
      <c r="N122" s="689" t="s">
        <v>801</v>
      </c>
      <c r="O122" s="689" t="s">
        <v>2115</v>
      </c>
      <c r="P122" s="689" t="s">
        <v>2116</v>
      </c>
      <c r="Q122">
        <v>4000000</v>
      </c>
      <c r="R122">
        <v>2000000</v>
      </c>
      <c r="S122">
        <v>2000000</v>
      </c>
      <c r="T122">
        <v>1000000</v>
      </c>
      <c r="U122">
        <v>9000000</v>
      </c>
      <c r="V122">
        <v>21</v>
      </c>
      <c r="W122">
        <v>30</v>
      </c>
      <c r="X122">
        <v>51</v>
      </c>
      <c r="Y122">
        <v>130</v>
      </c>
      <c r="Z122">
        <v>12800</v>
      </c>
      <c r="AA122">
        <v>1134</v>
      </c>
    </row>
    <row r="123" spans="1:27">
      <c r="A123" s="689" t="s">
        <v>2117</v>
      </c>
      <c r="B123" s="689" t="s">
        <v>2118</v>
      </c>
      <c r="C123" s="689" t="s">
        <v>2119</v>
      </c>
      <c r="D123" s="689" t="s">
        <v>2120</v>
      </c>
      <c r="E123" s="689" t="s">
        <v>97</v>
      </c>
      <c r="F123" s="689" t="s">
        <v>1154</v>
      </c>
      <c r="G123" s="689" t="s">
        <v>1353</v>
      </c>
      <c r="H123" s="689" t="s">
        <v>2121</v>
      </c>
      <c r="I123" s="689" t="s">
        <v>884</v>
      </c>
      <c r="J123" s="689" t="s">
        <v>875</v>
      </c>
      <c r="K123" s="689" t="s">
        <v>875</v>
      </c>
      <c r="L123" s="689" t="s">
        <v>1594</v>
      </c>
      <c r="M123" s="689" t="s">
        <v>797</v>
      </c>
      <c r="N123" s="689" t="s">
        <v>31</v>
      </c>
      <c r="O123" s="689" t="s">
        <v>895</v>
      </c>
      <c r="P123" s="689" t="s">
        <v>875</v>
      </c>
      <c r="Q123">
        <v>840000</v>
      </c>
      <c r="R123">
        <v>0</v>
      </c>
      <c r="S123">
        <v>6000000</v>
      </c>
      <c r="T123">
        <v>2000000</v>
      </c>
      <c r="U123">
        <v>8840000</v>
      </c>
      <c r="V123">
        <v>6</v>
      </c>
      <c r="W123">
        <v>4</v>
      </c>
      <c r="X123">
        <v>10</v>
      </c>
      <c r="Y123">
        <v>106.6</v>
      </c>
      <c r="Z123">
        <v>850</v>
      </c>
      <c r="AA123">
        <v>850</v>
      </c>
    </row>
    <row r="124" spans="1:27">
      <c r="A124" s="689" t="s">
        <v>2122</v>
      </c>
      <c r="B124" s="689" t="s">
        <v>2123</v>
      </c>
      <c r="C124" s="689" t="s">
        <v>2124</v>
      </c>
      <c r="D124" s="689" t="s">
        <v>2125</v>
      </c>
      <c r="E124" s="689" t="s">
        <v>872</v>
      </c>
      <c r="F124" s="689" t="s">
        <v>909</v>
      </c>
      <c r="G124" s="689" t="s">
        <v>1440</v>
      </c>
      <c r="H124" s="689" t="s">
        <v>2126</v>
      </c>
      <c r="I124" s="689" t="s">
        <v>1149</v>
      </c>
      <c r="J124" s="689" t="s">
        <v>875</v>
      </c>
      <c r="K124" s="689" t="s">
        <v>875</v>
      </c>
      <c r="L124" s="689" t="s">
        <v>864</v>
      </c>
      <c r="M124" s="689" t="s">
        <v>864</v>
      </c>
      <c r="N124" s="689" t="s">
        <v>29</v>
      </c>
      <c r="O124" s="689" t="s">
        <v>1150</v>
      </c>
      <c r="P124" s="689" t="s">
        <v>875</v>
      </c>
      <c r="Q124">
        <v>2659200</v>
      </c>
      <c r="R124">
        <v>0</v>
      </c>
      <c r="S124">
        <v>1000000</v>
      </c>
      <c r="T124">
        <v>5000000</v>
      </c>
      <c r="U124">
        <v>8659200</v>
      </c>
      <c r="V124">
        <v>6</v>
      </c>
      <c r="W124">
        <v>5</v>
      </c>
      <c r="X124">
        <v>11</v>
      </c>
      <c r="Y124">
        <v>155</v>
      </c>
      <c r="Z124">
        <v>2962</v>
      </c>
      <c r="AA124">
        <v>868</v>
      </c>
    </row>
    <row r="125" spans="1:27">
      <c r="A125" s="689" t="s">
        <v>2127</v>
      </c>
      <c r="B125" s="689" t="s">
        <v>2128</v>
      </c>
      <c r="C125" s="689" t="s">
        <v>2129</v>
      </c>
      <c r="D125" s="689" t="s">
        <v>96</v>
      </c>
      <c r="E125" s="689" t="s">
        <v>82</v>
      </c>
      <c r="F125" s="689" t="s">
        <v>906</v>
      </c>
      <c r="G125" s="689" t="s">
        <v>1474</v>
      </c>
      <c r="H125" s="689" t="s">
        <v>2130</v>
      </c>
      <c r="I125" s="689" t="s">
        <v>898</v>
      </c>
      <c r="J125" s="689" t="s">
        <v>875</v>
      </c>
      <c r="K125" s="689" t="s">
        <v>875</v>
      </c>
      <c r="L125" s="689" t="s">
        <v>2131</v>
      </c>
      <c r="M125" s="689" t="s">
        <v>2131</v>
      </c>
      <c r="N125" s="689" t="s">
        <v>846</v>
      </c>
      <c r="O125" s="689" t="s">
        <v>2132</v>
      </c>
      <c r="P125" s="689" t="s">
        <v>875</v>
      </c>
      <c r="Q125">
        <v>500000</v>
      </c>
      <c r="R125">
        <v>1000000</v>
      </c>
      <c r="S125">
        <v>6000000</v>
      </c>
      <c r="T125">
        <v>1000000</v>
      </c>
      <c r="U125">
        <v>8500000</v>
      </c>
      <c r="V125">
        <v>3</v>
      </c>
      <c r="W125">
        <v>0</v>
      </c>
      <c r="X125">
        <v>3</v>
      </c>
      <c r="Y125">
        <v>142</v>
      </c>
      <c r="Z125">
        <v>9132</v>
      </c>
      <c r="AA125">
        <v>9132</v>
      </c>
    </row>
    <row r="126" spans="1:27">
      <c r="A126" s="689" t="s">
        <v>2133</v>
      </c>
      <c r="B126" s="689" t="s">
        <v>2134</v>
      </c>
      <c r="C126" s="689" t="s">
        <v>2135</v>
      </c>
      <c r="D126" s="689" t="s">
        <v>1163</v>
      </c>
      <c r="E126" s="689" t="s">
        <v>49</v>
      </c>
      <c r="F126" s="689" t="s">
        <v>1135</v>
      </c>
      <c r="G126" s="689" t="s">
        <v>1405</v>
      </c>
      <c r="H126" s="689" t="s">
        <v>2136</v>
      </c>
      <c r="I126" s="689" t="s">
        <v>903</v>
      </c>
      <c r="J126" s="689" t="s">
        <v>875</v>
      </c>
      <c r="K126" s="689" t="s">
        <v>875</v>
      </c>
      <c r="L126" s="689" t="s">
        <v>2137</v>
      </c>
      <c r="M126" s="689" t="s">
        <v>2138</v>
      </c>
      <c r="N126" s="689" t="s">
        <v>826</v>
      </c>
      <c r="O126" s="689" t="s">
        <v>2139</v>
      </c>
      <c r="P126" s="689" t="s">
        <v>875</v>
      </c>
      <c r="Q126">
        <v>0</v>
      </c>
      <c r="R126">
        <v>1000000</v>
      </c>
      <c r="S126">
        <v>5000000</v>
      </c>
      <c r="T126">
        <v>2000000</v>
      </c>
      <c r="U126">
        <v>8000000</v>
      </c>
      <c r="V126">
        <v>8</v>
      </c>
      <c r="W126">
        <v>2</v>
      </c>
      <c r="X126">
        <v>10</v>
      </c>
      <c r="Y126">
        <v>671</v>
      </c>
      <c r="Z126">
        <v>9300</v>
      </c>
      <c r="AA126">
        <v>360</v>
      </c>
    </row>
    <row r="127" spans="1:27">
      <c r="A127" s="689" t="s">
        <v>2140</v>
      </c>
      <c r="B127" s="689" t="s">
        <v>2141</v>
      </c>
      <c r="C127" s="689" t="s">
        <v>2142</v>
      </c>
      <c r="D127" s="689" t="s">
        <v>2143</v>
      </c>
      <c r="E127" s="689" t="s">
        <v>82</v>
      </c>
      <c r="F127" s="689" t="s">
        <v>906</v>
      </c>
      <c r="G127" s="689" t="s">
        <v>1400</v>
      </c>
      <c r="H127" s="689" t="s">
        <v>2144</v>
      </c>
      <c r="I127" s="689" t="s">
        <v>901</v>
      </c>
      <c r="J127" s="689" t="s">
        <v>37</v>
      </c>
      <c r="K127" s="689" t="s">
        <v>37</v>
      </c>
      <c r="L127" s="689" t="s">
        <v>2145</v>
      </c>
      <c r="M127" s="689" t="s">
        <v>1129</v>
      </c>
      <c r="N127" s="689" t="s">
        <v>27</v>
      </c>
      <c r="O127" s="689" t="s">
        <v>1133</v>
      </c>
      <c r="P127" s="689" t="s">
        <v>2146</v>
      </c>
      <c r="Q127">
        <v>2000000</v>
      </c>
      <c r="R127">
        <v>2000000</v>
      </c>
      <c r="S127">
        <v>3000000</v>
      </c>
      <c r="T127">
        <v>1000000</v>
      </c>
      <c r="U127">
        <v>8000000</v>
      </c>
      <c r="V127">
        <v>5</v>
      </c>
      <c r="W127">
        <v>1</v>
      </c>
      <c r="X127">
        <v>6</v>
      </c>
      <c r="Y127">
        <v>279.22000000000003</v>
      </c>
      <c r="Z127">
        <v>17344</v>
      </c>
      <c r="AA127">
        <v>900</v>
      </c>
    </row>
    <row r="128" spans="1:27">
      <c r="A128" s="689" t="s">
        <v>2147</v>
      </c>
      <c r="B128" s="689" t="s">
        <v>2148</v>
      </c>
      <c r="C128" s="689" t="s">
        <v>2149</v>
      </c>
      <c r="D128" s="689" t="s">
        <v>2150</v>
      </c>
      <c r="E128" s="689" t="s">
        <v>50</v>
      </c>
      <c r="F128" s="689" t="s">
        <v>1473</v>
      </c>
      <c r="G128" s="689" t="s">
        <v>1474</v>
      </c>
      <c r="H128" s="689" t="s">
        <v>2151</v>
      </c>
      <c r="I128" s="689" t="s">
        <v>884</v>
      </c>
      <c r="J128" s="689" t="s">
        <v>875</v>
      </c>
      <c r="K128" s="689" t="s">
        <v>875</v>
      </c>
      <c r="L128" s="689" t="s">
        <v>1164</v>
      </c>
      <c r="M128" s="689" t="s">
        <v>1262</v>
      </c>
      <c r="N128" s="689" t="s">
        <v>829</v>
      </c>
      <c r="O128" s="689" t="s">
        <v>1263</v>
      </c>
      <c r="P128" s="689" t="s">
        <v>875</v>
      </c>
      <c r="Q128">
        <v>500000</v>
      </c>
      <c r="R128">
        <v>2000000</v>
      </c>
      <c r="S128">
        <v>3000000</v>
      </c>
      <c r="T128">
        <v>2000000</v>
      </c>
      <c r="U128">
        <v>7500000</v>
      </c>
      <c r="V128">
        <v>8</v>
      </c>
      <c r="W128">
        <v>1</v>
      </c>
      <c r="X128">
        <v>9</v>
      </c>
      <c r="Y128">
        <v>645</v>
      </c>
      <c r="Z128">
        <v>14788</v>
      </c>
      <c r="AA128">
        <v>500</v>
      </c>
    </row>
    <row r="129" spans="1:27">
      <c r="A129" s="689" t="s">
        <v>2152</v>
      </c>
      <c r="B129" s="689" t="s">
        <v>2153</v>
      </c>
      <c r="C129" s="689" t="s">
        <v>2154</v>
      </c>
      <c r="D129" s="689" t="s">
        <v>2155</v>
      </c>
      <c r="E129" s="689" t="s">
        <v>568</v>
      </c>
      <c r="F129" s="689" t="s">
        <v>1233</v>
      </c>
      <c r="G129" s="689" t="s">
        <v>1748</v>
      </c>
      <c r="H129" s="689" t="s">
        <v>2156</v>
      </c>
      <c r="I129" s="689" t="s">
        <v>897</v>
      </c>
      <c r="J129" s="689" t="s">
        <v>875</v>
      </c>
      <c r="K129" s="689" t="s">
        <v>875</v>
      </c>
      <c r="L129" s="689" t="s">
        <v>2157</v>
      </c>
      <c r="M129" s="689" t="s">
        <v>2158</v>
      </c>
      <c r="N129" s="689" t="s">
        <v>817</v>
      </c>
      <c r="O129" s="689" t="s">
        <v>2159</v>
      </c>
      <c r="P129" s="689" t="s">
        <v>2160</v>
      </c>
      <c r="Q129">
        <v>4000000</v>
      </c>
      <c r="R129">
        <v>2000000</v>
      </c>
      <c r="S129">
        <v>1000000</v>
      </c>
      <c r="T129">
        <v>500000</v>
      </c>
      <c r="U129">
        <v>7500000</v>
      </c>
      <c r="V129">
        <v>5</v>
      </c>
      <c r="W129">
        <v>0</v>
      </c>
      <c r="X129">
        <v>5</v>
      </c>
      <c r="Y129">
        <v>115</v>
      </c>
      <c r="Z129">
        <v>2444</v>
      </c>
      <c r="AA129">
        <v>480</v>
      </c>
    </row>
    <row r="130" spans="1:27">
      <c r="A130" s="689" t="s">
        <v>2161</v>
      </c>
      <c r="B130" s="689" t="s">
        <v>2162</v>
      </c>
      <c r="C130" s="689" t="s">
        <v>2163</v>
      </c>
      <c r="D130" s="689" t="s">
        <v>96</v>
      </c>
      <c r="E130" s="689" t="s">
        <v>82</v>
      </c>
      <c r="F130" s="689" t="s">
        <v>906</v>
      </c>
      <c r="G130" s="689" t="s">
        <v>1392</v>
      </c>
      <c r="H130" s="689" t="s">
        <v>2164</v>
      </c>
      <c r="I130" s="689" t="s">
        <v>881</v>
      </c>
      <c r="J130" s="689" t="s">
        <v>875</v>
      </c>
      <c r="K130" s="689" t="s">
        <v>875</v>
      </c>
      <c r="L130" s="689" t="s">
        <v>2165</v>
      </c>
      <c r="M130" s="689" t="s">
        <v>2166</v>
      </c>
      <c r="N130" s="689" t="s">
        <v>44</v>
      </c>
      <c r="O130" s="689" t="s">
        <v>1148</v>
      </c>
      <c r="P130" s="689" t="s">
        <v>2167</v>
      </c>
      <c r="Q130">
        <v>1032500</v>
      </c>
      <c r="R130">
        <v>1000000</v>
      </c>
      <c r="S130">
        <v>4000000</v>
      </c>
      <c r="T130">
        <v>1000000</v>
      </c>
      <c r="U130">
        <v>7032500</v>
      </c>
      <c r="V130">
        <v>30</v>
      </c>
      <c r="W130">
        <v>0</v>
      </c>
      <c r="X130">
        <v>30</v>
      </c>
      <c r="Y130">
        <v>177</v>
      </c>
      <c r="Z130">
        <v>2065</v>
      </c>
      <c r="AA130">
        <v>30</v>
      </c>
    </row>
    <row r="131" spans="1:27">
      <c r="A131" s="689" t="s">
        <v>2168</v>
      </c>
      <c r="B131" s="689" t="s">
        <v>2169</v>
      </c>
      <c r="C131" s="689" t="s">
        <v>2170</v>
      </c>
      <c r="D131" s="689" t="s">
        <v>1224</v>
      </c>
      <c r="E131" s="689" t="s">
        <v>867</v>
      </c>
      <c r="F131" s="689" t="s">
        <v>904</v>
      </c>
      <c r="G131" s="689" t="s">
        <v>1616</v>
      </c>
      <c r="H131" s="689" t="s">
        <v>875</v>
      </c>
      <c r="I131" s="689" t="s">
        <v>881</v>
      </c>
      <c r="J131" s="689" t="s">
        <v>875</v>
      </c>
      <c r="K131" s="689" t="s">
        <v>2171</v>
      </c>
      <c r="L131" s="689" t="s">
        <v>2172</v>
      </c>
      <c r="M131" s="689" t="s">
        <v>2173</v>
      </c>
      <c r="N131" s="689" t="s">
        <v>812</v>
      </c>
      <c r="O131" s="689" t="s">
        <v>2174</v>
      </c>
      <c r="P131" s="689" t="s">
        <v>875</v>
      </c>
      <c r="Q131">
        <v>0</v>
      </c>
      <c r="R131">
        <v>1500000</v>
      </c>
      <c r="S131">
        <v>5000000</v>
      </c>
      <c r="T131">
        <v>500000</v>
      </c>
      <c r="U131">
        <v>7000000</v>
      </c>
      <c r="V131">
        <v>4</v>
      </c>
      <c r="W131">
        <v>1</v>
      </c>
      <c r="X131">
        <v>5</v>
      </c>
      <c r="Y131">
        <v>201</v>
      </c>
      <c r="Z131">
        <v>9200</v>
      </c>
      <c r="AA131">
        <v>300</v>
      </c>
    </row>
    <row r="132" spans="1:27">
      <c r="A132" s="689" t="s">
        <v>2175</v>
      </c>
      <c r="B132" s="689" t="s">
        <v>2176</v>
      </c>
      <c r="C132" s="689" t="s">
        <v>2177</v>
      </c>
      <c r="D132" s="689" t="s">
        <v>2178</v>
      </c>
      <c r="E132" s="689" t="s">
        <v>98</v>
      </c>
      <c r="F132" s="689" t="s">
        <v>914</v>
      </c>
      <c r="G132" s="689" t="s">
        <v>1392</v>
      </c>
      <c r="H132" s="689" t="s">
        <v>2179</v>
      </c>
      <c r="I132" s="689" t="s">
        <v>879</v>
      </c>
      <c r="J132" s="689" t="s">
        <v>875</v>
      </c>
      <c r="K132" s="689" t="s">
        <v>875</v>
      </c>
      <c r="L132" s="689" t="s">
        <v>2180</v>
      </c>
      <c r="M132" s="689" t="s">
        <v>2181</v>
      </c>
      <c r="N132" s="689" t="s">
        <v>68</v>
      </c>
      <c r="O132" s="689" t="s">
        <v>2182</v>
      </c>
      <c r="P132" s="689" t="s">
        <v>875</v>
      </c>
      <c r="Q132">
        <v>3000000</v>
      </c>
      <c r="R132">
        <v>1000000</v>
      </c>
      <c r="S132">
        <v>1000000</v>
      </c>
      <c r="T132">
        <v>1500000</v>
      </c>
      <c r="U132">
        <v>6500000</v>
      </c>
      <c r="V132">
        <v>5</v>
      </c>
      <c r="W132">
        <v>5</v>
      </c>
      <c r="X132">
        <v>10</v>
      </c>
      <c r="Y132">
        <v>768.5</v>
      </c>
      <c r="Z132">
        <v>5245</v>
      </c>
      <c r="AA132">
        <v>1020</v>
      </c>
    </row>
    <row r="133" spans="1:27">
      <c r="A133" s="689" t="s">
        <v>2183</v>
      </c>
      <c r="B133" s="689" t="s">
        <v>2184</v>
      </c>
      <c r="C133" s="689" t="s">
        <v>2185</v>
      </c>
      <c r="D133" s="689" t="s">
        <v>2186</v>
      </c>
      <c r="E133" s="689" t="s">
        <v>50</v>
      </c>
      <c r="F133" s="689" t="s">
        <v>1473</v>
      </c>
      <c r="G133" s="689" t="s">
        <v>1474</v>
      </c>
      <c r="H133" s="689" t="s">
        <v>2187</v>
      </c>
      <c r="I133" s="689" t="s">
        <v>883</v>
      </c>
      <c r="J133" s="689" t="s">
        <v>875</v>
      </c>
      <c r="K133" s="689" t="s">
        <v>875</v>
      </c>
      <c r="L133" s="689" t="s">
        <v>1187</v>
      </c>
      <c r="M133" s="689" t="s">
        <v>1188</v>
      </c>
      <c r="N133" s="689" t="s">
        <v>126</v>
      </c>
      <c r="O133" s="689" t="s">
        <v>1189</v>
      </c>
      <c r="P133" s="689" t="s">
        <v>875</v>
      </c>
      <c r="Q133">
        <v>2000000</v>
      </c>
      <c r="R133">
        <v>1500000</v>
      </c>
      <c r="S133">
        <v>2000000</v>
      </c>
      <c r="T133">
        <v>1000000</v>
      </c>
      <c r="U133">
        <v>6500000</v>
      </c>
      <c r="V133">
        <v>10</v>
      </c>
      <c r="W133">
        <v>5</v>
      </c>
      <c r="X133">
        <v>15</v>
      </c>
      <c r="Y133">
        <v>280</v>
      </c>
      <c r="Z133">
        <v>713</v>
      </c>
      <c r="AA133">
        <v>713</v>
      </c>
    </row>
    <row r="134" spans="1:27">
      <c r="A134" s="689" t="s">
        <v>2188</v>
      </c>
      <c r="B134" s="689" t="s">
        <v>2189</v>
      </c>
      <c r="C134" s="689" t="s">
        <v>2190</v>
      </c>
      <c r="D134" s="689" t="s">
        <v>2191</v>
      </c>
      <c r="E134" s="689" t="s">
        <v>71</v>
      </c>
      <c r="F134" s="689" t="s">
        <v>907</v>
      </c>
      <c r="G134" s="689" t="s">
        <v>1392</v>
      </c>
      <c r="H134" s="689" t="s">
        <v>2192</v>
      </c>
      <c r="I134" s="689" t="s">
        <v>898</v>
      </c>
      <c r="J134" s="689" t="s">
        <v>875</v>
      </c>
      <c r="K134" s="689" t="s">
        <v>875</v>
      </c>
      <c r="L134" s="689" t="s">
        <v>2193</v>
      </c>
      <c r="M134" s="689" t="s">
        <v>2194</v>
      </c>
      <c r="N134" s="689" t="s">
        <v>277</v>
      </c>
      <c r="O134" s="689" t="s">
        <v>2195</v>
      </c>
      <c r="P134" s="689" t="s">
        <v>2196</v>
      </c>
      <c r="Q134">
        <v>4000000</v>
      </c>
      <c r="R134">
        <v>0</v>
      </c>
      <c r="S134">
        <v>2400000</v>
      </c>
      <c r="T134">
        <v>100000</v>
      </c>
      <c r="U134">
        <v>6500000</v>
      </c>
      <c r="V134">
        <v>4</v>
      </c>
      <c r="W134">
        <v>0</v>
      </c>
      <c r="X134">
        <v>4</v>
      </c>
      <c r="Y134">
        <v>390</v>
      </c>
      <c r="Z134">
        <v>35092</v>
      </c>
      <c r="AA134">
        <v>25420</v>
      </c>
    </row>
    <row r="135" spans="1:27">
      <c r="A135" s="689" t="s">
        <v>2197</v>
      </c>
      <c r="B135" s="689" t="s">
        <v>2198</v>
      </c>
      <c r="C135" s="689" t="s">
        <v>2199</v>
      </c>
      <c r="D135" s="689" t="s">
        <v>2200</v>
      </c>
      <c r="E135" s="689" t="s">
        <v>109</v>
      </c>
      <c r="F135" s="689" t="s">
        <v>1258</v>
      </c>
      <c r="G135" s="689" t="s">
        <v>1474</v>
      </c>
      <c r="H135" s="689" t="s">
        <v>2201</v>
      </c>
      <c r="I135" s="689" t="s">
        <v>867</v>
      </c>
      <c r="J135" s="689" t="s">
        <v>875</v>
      </c>
      <c r="K135" s="689" t="s">
        <v>875</v>
      </c>
      <c r="L135" s="689" t="s">
        <v>2202</v>
      </c>
      <c r="M135" s="689" t="s">
        <v>2203</v>
      </c>
      <c r="N135" s="689" t="s">
        <v>829</v>
      </c>
      <c r="O135" s="689" t="s">
        <v>2204</v>
      </c>
      <c r="P135" s="689" t="s">
        <v>2205</v>
      </c>
      <c r="Q135">
        <v>1200000</v>
      </c>
      <c r="R135">
        <v>2000000</v>
      </c>
      <c r="S135">
        <v>1000000</v>
      </c>
      <c r="T135">
        <v>2000000</v>
      </c>
      <c r="U135">
        <v>6200000</v>
      </c>
      <c r="V135">
        <v>7</v>
      </c>
      <c r="W135">
        <v>0</v>
      </c>
      <c r="X135">
        <v>7</v>
      </c>
      <c r="Y135">
        <v>126.5</v>
      </c>
      <c r="Z135">
        <v>3200</v>
      </c>
      <c r="AA135">
        <v>235</v>
      </c>
    </row>
    <row r="136" spans="1:27">
      <c r="A136" s="689" t="s">
        <v>2206</v>
      </c>
      <c r="B136" s="689" t="s">
        <v>2207</v>
      </c>
      <c r="C136" s="689" t="s">
        <v>2208</v>
      </c>
      <c r="D136" s="689" t="s">
        <v>2209</v>
      </c>
      <c r="E136" s="689" t="s">
        <v>873</v>
      </c>
      <c r="F136" s="689" t="s">
        <v>885</v>
      </c>
      <c r="G136" s="689" t="s">
        <v>1462</v>
      </c>
      <c r="H136" s="689" t="s">
        <v>2210</v>
      </c>
      <c r="I136" s="689" t="s">
        <v>897</v>
      </c>
      <c r="J136" s="689" t="s">
        <v>875</v>
      </c>
      <c r="K136" s="689" t="s">
        <v>2211</v>
      </c>
      <c r="L136" s="689" t="s">
        <v>1886</v>
      </c>
      <c r="M136" s="689" t="s">
        <v>943</v>
      </c>
      <c r="N136" s="689" t="s">
        <v>33</v>
      </c>
      <c r="O136" s="689" t="s">
        <v>944</v>
      </c>
      <c r="P136" s="689" t="s">
        <v>875</v>
      </c>
      <c r="Q136">
        <v>40000</v>
      </c>
      <c r="R136">
        <v>3000000</v>
      </c>
      <c r="S136">
        <v>2000000</v>
      </c>
      <c r="T136">
        <v>1000000</v>
      </c>
      <c r="U136">
        <v>6040000</v>
      </c>
      <c r="V136">
        <v>5</v>
      </c>
      <c r="W136">
        <v>0</v>
      </c>
      <c r="X136">
        <v>5</v>
      </c>
      <c r="Y136">
        <v>120</v>
      </c>
      <c r="Z136">
        <v>13502</v>
      </c>
      <c r="AA136">
        <v>360</v>
      </c>
    </row>
    <row r="137" spans="1:27">
      <c r="A137" s="689" t="s">
        <v>2212</v>
      </c>
      <c r="B137" s="689" t="s">
        <v>2213</v>
      </c>
      <c r="C137" s="689" t="s">
        <v>2214</v>
      </c>
      <c r="D137" s="689" t="s">
        <v>2215</v>
      </c>
      <c r="E137" s="689" t="s">
        <v>71</v>
      </c>
      <c r="F137" s="689" t="s">
        <v>907</v>
      </c>
      <c r="G137" s="689" t="s">
        <v>1748</v>
      </c>
      <c r="H137" s="689" t="s">
        <v>2216</v>
      </c>
      <c r="I137" s="689" t="s">
        <v>889</v>
      </c>
      <c r="J137" s="689" t="s">
        <v>875</v>
      </c>
      <c r="K137" s="689" t="s">
        <v>875</v>
      </c>
      <c r="L137" s="689" t="s">
        <v>863</v>
      </c>
      <c r="M137" s="689" t="s">
        <v>2217</v>
      </c>
      <c r="N137" s="689" t="s">
        <v>833</v>
      </c>
      <c r="O137" s="689" t="s">
        <v>2218</v>
      </c>
      <c r="P137" s="689" t="s">
        <v>875</v>
      </c>
      <c r="Q137">
        <v>3000000</v>
      </c>
      <c r="R137">
        <v>0</v>
      </c>
      <c r="S137">
        <v>2800000</v>
      </c>
      <c r="T137">
        <v>200000</v>
      </c>
      <c r="U137">
        <v>6000000</v>
      </c>
      <c r="V137">
        <v>2</v>
      </c>
      <c r="W137">
        <v>0</v>
      </c>
      <c r="X137">
        <v>2</v>
      </c>
      <c r="Y137">
        <v>165</v>
      </c>
      <c r="Z137">
        <v>25188</v>
      </c>
      <c r="AA137">
        <v>0</v>
      </c>
    </row>
    <row r="138" spans="1:27">
      <c r="A138" s="689" t="s">
        <v>2219</v>
      </c>
      <c r="B138" s="689" t="s">
        <v>2220</v>
      </c>
      <c r="C138" s="689" t="s">
        <v>2221</v>
      </c>
      <c r="D138" s="689" t="s">
        <v>89</v>
      </c>
      <c r="E138" s="689" t="s">
        <v>872</v>
      </c>
      <c r="F138" s="689" t="s">
        <v>909</v>
      </c>
      <c r="G138" s="689" t="s">
        <v>1748</v>
      </c>
      <c r="H138" s="689" t="s">
        <v>2222</v>
      </c>
      <c r="I138" s="689" t="s">
        <v>876</v>
      </c>
      <c r="J138" s="689" t="s">
        <v>875</v>
      </c>
      <c r="K138" s="689" t="s">
        <v>875</v>
      </c>
      <c r="L138" s="689" t="s">
        <v>2223</v>
      </c>
      <c r="M138" s="689" t="s">
        <v>2224</v>
      </c>
      <c r="N138" s="689" t="s">
        <v>44</v>
      </c>
      <c r="O138" s="689" t="s">
        <v>2225</v>
      </c>
      <c r="P138" s="689" t="s">
        <v>875</v>
      </c>
      <c r="Q138">
        <v>1000000</v>
      </c>
      <c r="R138">
        <v>2000000</v>
      </c>
      <c r="S138">
        <v>2500000</v>
      </c>
      <c r="T138">
        <v>500000</v>
      </c>
      <c r="U138">
        <v>6000000</v>
      </c>
      <c r="V138">
        <v>8</v>
      </c>
      <c r="W138">
        <v>0</v>
      </c>
      <c r="X138">
        <v>8</v>
      </c>
      <c r="Y138">
        <v>780</v>
      </c>
      <c r="Z138">
        <v>6660</v>
      </c>
      <c r="AA138">
        <v>2592</v>
      </c>
    </row>
    <row r="139" spans="1:27">
      <c r="A139" s="689" t="s">
        <v>2226</v>
      </c>
      <c r="B139" s="689" t="s">
        <v>2227</v>
      </c>
      <c r="C139" s="689" t="s">
        <v>2228</v>
      </c>
      <c r="D139" s="689" t="s">
        <v>89</v>
      </c>
      <c r="E139" s="689" t="s">
        <v>872</v>
      </c>
      <c r="F139" s="689" t="s">
        <v>909</v>
      </c>
      <c r="G139" s="689" t="s">
        <v>1485</v>
      </c>
      <c r="H139" s="689" t="s">
        <v>2229</v>
      </c>
      <c r="I139" s="689" t="s">
        <v>883</v>
      </c>
      <c r="J139" s="689" t="s">
        <v>875</v>
      </c>
      <c r="K139" s="689" t="s">
        <v>875</v>
      </c>
      <c r="L139" s="689" t="s">
        <v>1823</v>
      </c>
      <c r="M139" s="689" t="s">
        <v>1143</v>
      </c>
      <c r="N139" s="689" t="s">
        <v>31</v>
      </c>
      <c r="O139" s="689" t="s">
        <v>1144</v>
      </c>
      <c r="P139" s="689" t="s">
        <v>2230</v>
      </c>
      <c r="Q139">
        <v>0</v>
      </c>
      <c r="R139">
        <v>2000000</v>
      </c>
      <c r="S139">
        <v>2000000</v>
      </c>
      <c r="T139">
        <v>2000000</v>
      </c>
      <c r="U139">
        <v>6000000</v>
      </c>
      <c r="V139">
        <v>35</v>
      </c>
      <c r="W139">
        <v>16</v>
      </c>
      <c r="X139">
        <v>51</v>
      </c>
      <c r="Y139">
        <v>208</v>
      </c>
      <c r="Z139">
        <v>1600</v>
      </c>
      <c r="AA139">
        <v>300</v>
      </c>
    </row>
    <row r="140" spans="1:27">
      <c r="A140" s="689" t="s">
        <v>2231</v>
      </c>
      <c r="B140" s="689" t="s">
        <v>2232</v>
      </c>
      <c r="C140" s="689" t="s">
        <v>2233</v>
      </c>
      <c r="D140" s="689" t="s">
        <v>2234</v>
      </c>
      <c r="E140" s="689" t="s">
        <v>71</v>
      </c>
      <c r="F140" s="689" t="s">
        <v>907</v>
      </c>
      <c r="G140" s="689" t="s">
        <v>1523</v>
      </c>
      <c r="H140" s="689" t="s">
        <v>2235</v>
      </c>
      <c r="I140" s="689" t="s">
        <v>901</v>
      </c>
      <c r="J140" s="689" t="s">
        <v>875</v>
      </c>
      <c r="K140" s="689" t="s">
        <v>875</v>
      </c>
      <c r="L140" s="689" t="s">
        <v>2236</v>
      </c>
      <c r="M140" s="689" t="s">
        <v>1153</v>
      </c>
      <c r="N140" s="689" t="s">
        <v>276</v>
      </c>
      <c r="O140" s="689" t="s">
        <v>2237</v>
      </c>
      <c r="P140" s="689" t="s">
        <v>875</v>
      </c>
      <c r="Q140">
        <v>3000000</v>
      </c>
      <c r="R140">
        <v>0</v>
      </c>
      <c r="S140">
        <v>2000000</v>
      </c>
      <c r="T140">
        <v>1000000</v>
      </c>
      <c r="U140">
        <v>6000000</v>
      </c>
      <c r="V140">
        <v>2</v>
      </c>
      <c r="W140">
        <v>0</v>
      </c>
      <c r="X140">
        <v>2</v>
      </c>
      <c r="Y140">
        <v>400</v>
      </c>
      <c r="Z140">
        <v>64212</v>
      </c>
      <c r="AA140">
        <v>0</v>
      </c>
    </row>
    <row r="141" spans="1:27">
      <c r="A141" s="689" t="s">
        <v>2238</v>
      </c>
      <c r="B141" s="689" t="s">
        <v>2239</v>
      </c>
      <c r="C141" s="689" t="s">
        <v>2240</v>
      </c>
      <c r="D141" s="689" t="s">
        <v>2241</v>
      </c>
      <c r="E141" s="689" t="s">
        <v>873</v>
      </c>
      <c r="F141" s="689" t="s">
        <v>885</v>
      </c>
      <c r="G141" s="689" t="s">
        <v>1338</v>
      </c>
      <c r="H141" s="689" t="s">
        <v>2242</v>
      </c>
      <c r="I141" s="689" t="s">
        <v>876</v>
      </c>
      <c r="J141" s="689" t="s">
        <v>875</v>
      </c>
      <c r="K141" s="689" t="s">
        <v>875</v>
      </c>
      <c r="L141" s="689" t="s">
        <v>2223</v>
      </c>
      <c r="M141" s="689" t="s">
        <v>2224</v>
      </c>
      <c r="N141" s="689" t="s">
        <v>44</v>
      </c>
      <c r="O141" s="689" t="s">
        <v>2225</v>
      </c>
      <c r="P141" s="689" t="s">
        <v>875</v>
      </c>
      <c r="Q141">
        <v>1000000</v>
      </c>
      <c r="R141">
        <v>2000000</v>
      </c>
      <c r="S141">
        <v>2500000</v>
      </c>
      <c r="T141">
        <v>500000</v>
      </c>
      <c r="U141">
        <v>6000000</v>
      </c>
      <c r="V141">
        <v>8</v>
      </c>
      <c r="W141">
        <v>0</v>
      </c>
      <c r="X141">
        <v>8</v>
      </c>
      <c r="Y141">
        <v>1619</v>
      </c>
      <c r="Z141">
        <v>9600</v>
      </c>
      <c r="AA141">
        <v>5000</v>
      </c>
    </row>
    <row r="142" spans="1:27">
      <c r="A142" s="689" t="s">
        <v>2243</v>
      </c>
      <c r="B142" s="689" t="s">
        <v>2244</v>
      </c>
      <c r="C142" s="689" t="s">
        <v>2245</v>
      </c>
      <c r="D142" s="689" t="s">
        <v>2246</v>
      </c>
      <c r="E142" s="689" t="s">
        <v>873</v>
      </c>
      <c r="F142" s="689" t="s">
        <v>885</v>
      </c>
      <c r="G142" s="689" t="s">
        <v>1338</v>
      </c>
      <c r="H142" s="689" t="s">
        <v>2222</v>
      </c>
      <c r="I142" s="689" t="s">
        <v>876</v>
      </c>
      <c r="J142" s="689" t="s">
        <v>875</v>
      </c>
      <c r="K142" s="689" t="s">
        <v>875</v>
      </c>
      <c r="L142" s="689" t="s">
        <v>2223</v>
      </c>
      <c r="M142" s="689" t="s">
        <v>2224</v>
      </c>
      <c r="N142" s="689" t="s">
        <v>44</v>
      </c>
      <c r="O142" s="689" t="s">
        <v>2225</v>
      </c>
      <c r="P142" s="689" t="s">
        <v>875</v>
      </c>
      <c r="Q142">
        <v>1000000</v>
      </c>
      <c r="R142">
        <v>2000000</v>
      </c>
      <c r="S142">
        <v>2500000</v>
      </c>
      <c r="T142">
        <v>500000</v>
      </c>
      <c r="U142">
        <v>6000000</v>
      </c>
      <c r="V142">
        <v>8</v>
      </c>
      <c r="W142">
        <v>0</v>
      </c>
      <c r="X142">
        <v>8</v>
      </c>
      <c r="Y142">
        <v>1619</v>
      </c>
      <c r="Z142">
        <v>9089</v>
      </c>
      <c r="AA142">
        <v>4160</v>
      </c>
    </row>
    <row r="143" spans="1:27">
      <c r="A143" s="689" t="s">
        <v>2247</v>
      </c>
      <c r="B143" s="689" t="s">
        <v>2248</v>
      </c>
      <c r="C143" s="689" t="s">
        <v>2249</v>
      </c>
      <c r="D143" s="689" t="s">
        <v>2246</v>
      </c>
      <c r="E143" s="689" t="s">
        <v>873</v>
      </c>
      <c r="F143" s="689" t="s">
        <v>885</v>
      </c>
      <c r="G143" s="689" t="s">
        <v>1338</v>
      </c>
      <c r="H143" s="689" t="s">
        <v>2222</v>
      </c>
      <c r="I143" s="689" t="s">
        <v>875</v>
      </c>
      <c r="J143" s="689" t="s">
        <v>875</v>
      </c>
      <c r="K143" s="689" t="s">
        <v>875</v>
      </c>
      <c r="L143" s="689" t="s">
        <v>2223</v>
      </c>
      <c r="M143" s="689" t="s">
        <v>2224</v>
      </c>
      <c r="N143" s="689" t="s">
        <v>44</v>
      </c>
      <c r="O143" s="689" t="s">
        <v>2225</v>
      </c>
      <c r="P143" s="689" t="s">
        <v>875</v>
      </c>
      <c r="Q143">
        <v>1000000</v>
      </c>
      <c r="R143">
        <v>2000000</v>
      </c>
      <c r="S143">
        <v>2500000</v>
      </c>
      <c r="T143">
        <v>500000</v>
      </c>
      <c r="U143">
        <v>6000000</v>
      </c>
      <c r="V143">
        <v>8</v>
      </c>
      <c r="W143">
        <v>0</v>
      </c>
      <c r="X143">
        <v>8</v>
      </c>
      <c r="Y143">
        <v>1619</v>
      </c>
      <c r="Z143">
        <v>6890</v>
      </c>
      <c r="AA143">
        <v>4320</v>
      </c>
    </row>
    <row r="144" spans="1:27">
      <c r="A144" s="689" t="s">
        <v>2250</v>
      </c>
      <c r="B144" s="689" t="s">
        <v>2251</v>
      </c>
      <c r="C144" s="689" t="s">
        <v>2252</v>
      </c>
      <c r="D144" s="689" t="s">
        <v>2253</v>
      </c>
      <c r="E144" s="689" t="s">
        <v>344</v>
      </c>
      <c r="F144" s="689" t="s">
        <v>952</v>
      </c>
      <c r="G144" s="689" t="s">
        <v>1761</v>
      </c>
      <c r="H144" s="689" t="s">
        <v>2254</v>
      </c>
      <c r="I144" s="689" t="s">
        <v>889</v>
      </c>
      <c r="J144" s="689" t="s">
        <v>875</v>
      </c>
      <c r="K144" s="689" t="s">
        <v>875</v>
      </c>
      <c r="L144" s="689" t="s">
        <v>2255</v>
      </c>
      <c r="M144" s="689" t="s">
        <v>2256</v>
      </c>
      <c r="N144" s="689" t="s">
        <v>843</v>
      </c>
      <c r="O144" s="689" t="s">
        <v>2257</v>
      </c>
      <c r="P144" s="689" t="s">
        <v>2258</v>
      </c>
      <c r="Q144">
        <v>300000</v>
      </c>
      <c r="R144">
        <v>1500000</v>
      </c>
      <c r="S144">
        <v>3600000</v>
      </c>
      <c r="T144">
        <v>400000</v>
      </c>
      <c r="U144">
        <v>5800000</v>
      </c>
      <c r="V144">
        <v>4</v>
      </c>
      <c r="W144">
        <v>0</v>
      </c>
      <c r="X144">
        <v>4</v>
      </c>
      <c r="Y144">
        <v>161.56</v>
      </c>
      <c r="Z144">
        <v>12060</v>
      </c>
      <c r="AA144">
        <v>522</v>
      </c>
    </row>
    <row r="145" spans="1:27">
      <c r="A145" s="689" t="s">
        <v>2259</v>
      </c>
      <c r="B145" s="689" t="s">
        <v>2260</v>
      </c>
      <c r="C145" s="689" t="s">
        <v>2261</v>
      </c>
      <c r="D145" s="689" t="s">
        <v>2262</v>
      </c>
      <c r="E145" s="689" t="s">
        <v>71</v>
      </c>
      <c r="F145" s="689" t="s">
        <v>907</v>
      </c>
      <c r="G145" s="689" t="s">
        <v>1523</v>
      </c>
      <c r="H145" s="689" t="s">
        <v>2263</v>
      </c>
      <c r="I145" s="689" t="s">
        <v>879</v>
      </c>
      <c r="J145" s="689" t="s">
        <v>875</v>
      </c>
      <c r="K145" s="689" t="s">
        <v>875</v>
      </c>
      <c r="L145" s="689" t="s">
        <v>2264</v>
      </c>
      <c r="M145" s="689" t="s">
        <v>2265</v>
      </c>
      <c r="N145" s="689" t="s">
        <v>277</v>
      </c>
      <c r="O145" s="689" t="s">
        <v>2266</v>
      </c>
      <c r="P145" s="689" t="s">
        <v>2267</v>
      </c>
      <c r="Q145">
        <v>3000000</v>
      </c>
      <c r="R145">
        <v>0</v>
      </c>
      <c r="S145">
        <v>2400000</v>
      </c>
      <c r="T145">
        <v>100000</v>
      </c>
      <c r="U145">
        <v>5500000</v>
      </c>
      <c r="V145">
        <v>4</v>
      </c>
      <c r="W145">
        <v>0</v>
      </c>
      <c r="X145">
        <v>4</v>
      </c>
      <c r="Y145">
        <v>370</v>
      </c>
      <c r="Z145">
        <v>24340</v>
      </c>
      <c r="AA145">
        <v>15829</v>
      </c>
    </row>
    <row r="146" spans="1:27">
      <c r="A146" s="689" t="s">
        <v>2268</v>
      </c>
      <c r="B146" s="689" t="s">
        <v>2269</v>
      </c>
      <c r="C146" s="689" t="s">
        <v>2270</v>
      </c>
      <c r="D146" s="689" t="s">
        <v>89</v>
      </c>
      <c r="E146" s="689" t="s">
        <v>872</v>
      </c>
      <c r="F146" s="689" t="s">
        <v>909</v>
      </c>
      <c r="G146" s="689" t="s">
        <v>1761</v>
      </c>
      <c r="H146" s="689" t="s">
        <v>2271</v>
      </c>
      <c r="I146" s="689" t="s">
        <v>897</v>
      </c>
      <c r="J146" s="689" t="s">
        <v>875</v>
      </c>
      <c r="K146" s="689" t="s">
        <v>875</v>
      </c>
      <c r="L146" s="689" t="s">
        <v>2272</v>
      </c>
      <c r="M146" s="689" t="s">
        <v>1252</v>
      </c>
      <c r="N146" s="689" t="s">
        <v>133</v>
      </c>
      <c r="O146" s="689" t="s">
        <v>1253</v>
      </c>
      <c r="P146" s="689" t="s">
        <v>875</v>
      </c>
      <c r="Q146">
        <v>500000</v>
      </c>
      <c r="R146">
        <v>1000000</v>
      </c>
      <c r="S146">
        <v>1000000</v>
      </c>
      <c r="T146">
        <v>3000000</v>
      </c>
      <c r="U146">
        <v>5500000</v>
      </c>
      <c r="V146">
        <v>5</v>
      </c>
      <c r="W146">
        <v>0</v>
      </c>
      <c r="X146">
        <v>5</v>
      </c>
      <c r="Y146">
        <v>120</v>
      </c>
      <c r="Z146">
        <v>11970</v>
      </c>
      <c r="AA146">
        <v>880</v>
      </c>
    </row>
    <row r="147" spans="1:27">
      <c r="A147" s="689" t="s">
        <v>2273</v>
      </c>
      <c r="B147" s="689" t="s">
        <v>2274</v>
      </c>
      <c r="C147" s="689" t="s">
        <v>2275</v>
      </c>
      <c r="D147" s="689" t="s">
        <v>2276</v>
      </c>
      <c r="E147" s="689" t="s">
        <v>53</v>
      </c>
      <c r="F147" s="689" t="s">
        <v>900</v>
      </c>
      <c r="G147" s="689" t="s">
        <v>1523</v>
      </c>
      <c r="H147" s="689" t="s">
        <v>2277</v>
      </c>
      <c r="I147" s="689" t="s">
        <v>1149</v>
      </c>
      <c r="J147" s="689" t="s">
        <v>875</v>
      </c>
      <c r="K147" s="689" t="s">
        <v>875</v>
      </c>
      <c r="L147" s="689" t="s">
        <v>864</v>
      </c>
      <c r="M147" s="689" t="s">
        <v>864</v>
      </c>
      <c r="N147" s="689" t="s">
        <v>29</v>
      </c>
      <c r="O147" s="689" t="s">
        <v>1150</v>
      </c>
      <c r="P147" s="689" t="s">
        <v>2278</v>
      </c>
      <c r="Q147">
        <v>0</v>
      </c>
      <c r="R147">
        <v>0</v>
      </c>
      <c r="S147">
        <v>3500000</v>
      </c>
      <c r="T147">
        <v>2000000</v>
      </c>
      <c r="U147">
        <v>5500000</v>
      </c>
      <c r="V147">
        <v>7</v>
      </c>
      <c r="W147">
        <v>19</v>
      </c>
      <c r="X147">
        <v>26</v>
      </c>
      <c r="Y147">
        <v>381.2</v>
      </c>
      <c r="Z147">
        <v>1068</v>
      </c>
      <c r="AA147">
        <v>1068</v>
      </c>
    </row>
    <row r="148" spans="1:27">
      <c r="A148" s="689" t="s">
        <v>2279</v>
      </c>
      <c r="B148" s="689" t="s">
        <v>2280</v>
      </c>
      <c r="C148" s="689" t="s">
        <v>2281</v>
      </c>
      <c r="D148" s="689" t="s">
        <v>929</v>
      </c>
      <c r="E148" s="689" t="s">
        <v>71</v>
      </c>
      <c r="F148" s="689" t="s">
        <v>907</v>
      </c>
      <c r="G148" s="689" t="s">
        <v>1392</v>
      </c>
      <c r="H148" s="689" t="s">
        <v>2282</v>
      </c>
      <c r="I148" s="689" t="s">
        <v>879</v>
      </c>
      <c r="J148" s="689" t="s">
        <v>875</v>
      </c>
      <c r="K148" s="689" t="s">
        <v>875</v>
      </c>
      <c r="L148" s="689" t="s">
        <v>2283</v>
      </c>
      <c r="M148" s="689" t="s">
        <v>2284</v>
      </c>
      <c r="N148" s="689" t="s">
        <v>277</v>
      </c>
      <c r="O148" s="689" t="s">
        <v>2285</v>
      </c>
      <c r="P148" s="689" t="s">
        <v>2286</v>
      </c>
      <c r="Q148">
        <v>2800000</v>
      </c>
      <c r="R148">
        <v>0</v>
      </c>
      <c r="S148">
        <v>2400000</v>
      </c>
      <c r="T148">
        <v>100000</v>
      </c>
      <c r="U148">
        <v>5300000</v>
      </c>
      <c r="V148">
        <v>4</v>
      </c>
      <c r="W148">
        <v>0</v>
      </c>
      <c r="X148">
        <v>4</v>
      </c>
      <c r="Y148">
        <v>390</v>
      </c>
      <c r="Z148">
        <v>20354</v>
      </c>
      <c r="AA148">
        <v>14925</v>
      </c>
    </row>
    <row r="149" spans="1:27">
      <c r="A149" s="689" t="s">
        <v>2287</v>
      </c>
      <c r="B149" s="689" t="s">
        <v>2288</v>
      </c>
      <c r="C149" s="689" t="s">
        <v>2289</v>
      </c>
      <c r="D149" s="689" t="s">
        <v>1169</v>
      </c>
      <c r="E149" s="689" t="s">
        <v>71</v>
      </c>
      <c r="F149" s="689" t="s">
        <v>907</v>
      </c>
      <c r="G149" s="689" t="s">
        <v>1523</v>
      </c>
      <c r="H149" s="689" t="s">
        <v>2290</v>
      </c>
      <c r="I149" s="689" t="s">
        <v>874</v>
      </c>
      <c r="J149" s="689" t="s">
        <v>875</v>
      </c>
      <c r="K149" s="689" t="s">
        <v>875</v>
      </c>
      <c r="L149" s="689" t="s">
        <v>2291</v>
      </c>
      <c r="M149" s="689" t="s">
        <v>2292</v>
      </c>
      <c r="N149" s="689" t="s">
        <v>83</v>
      </c>
      <c r="O149" s="689" t="s">
        <v>2293</v>
      </c>
      <c r="P149" s="689" t="s">
        <v>875</v>
      </c>
      <c r="Q149">
        <v>980000</v>
      </c>
      <c r="R149">
        <v>0</v>
      </c>
      <c r="S149">
        <v>3500000</v>
      </c>
      <c r="T149">
        <v>500000</v>
      </c>
      <c r="U149">
        <v>4980000</v>
      </c>
      <c r="V149">
        <v>5</v>
      </c>
      <c r="W149">
        <v>0</v>
      </c>
      <c r="X149">
        <v>5</v>
      </c>
      <c r="Y149">
        <v>390</v>
      </c>
      <c r="Z149">
        <v>43200</v>
      </c>
      <c r="AA149">
        <v>36340</v>
      </c>
    </row>
    <row r="150" spans="1:27">
      <c r="A150" s="689" t="s">
        <v>2294</v>
      </c>
      <c r="B150" s="689" t="s">
        <v>2295</v>
      </c>
      <c r="C150" s="689" t="s">
        <v>2296</v>
      </c>
      <c r="D150" s="689" t="s">
        <v>96</v>
      </c>
      <c r="E150" s="689" t="s">
        <v>82</v>
      </c>
      <c r="F150" s="689" t="s">
        <v>906</v>
      </c>
      <c r="G150" s="689" t="s">
        <v>1338</v>
      </c>
      <c r="H150" s="689" t="s">
        <v>2113</v>
      </c>
      <c r="I150" s="689" t="s">
        <v>911</v>
      </c>
      <c r="J150" s="689" t="s">
        <v>37</v>
      </c>
      <c r="K150" s="689" t="s">
        <v>37</v>
      </c>
      <c r="L150" s="689" t="s">
        <v>2297</v>
      </c>
      <c r="M150" s="689" t="s">
        <v>2298</v>
      </c>
      <c r="N150" s="689" t="s">
        <v>120</v>
      </c>
      <c r="O150" s="689" t="s">
        <v>2299</v>
      </c>
      <c r="P150" s="689" t="s">
        <v>2300</v>
      </c>
      <c r="Q150">
        <v>165000</v>
      </c>
      <c r="R150">
        <v>780000</v>
      </c>
      <c r="S150">
        <v>2000000</v>
      </c>
      <c r="T150">
        <v>2000000</v>
      </c>
      <c r="U150">
        <v>4945000</v>
      </c>
      <c r="V150">
        <v>3</v>
      </c>
      <c r="W150">
        <v>2</v>
      </c>
      <c r="X150">
        <v>5</v>
      </c>
      <c r="Y150">
        <v>135</v>
      </c>
      <c r="Z150">
        <v>57972</v>
      </c>
      <c r="AA150">
        <v>130</v>
      </c>
    </row>
    <row r="151" spans="1:27">
      <c r="A151" s="689" t="s">
        <v>2301</v>
      </c>
      <c r="B151" s="689" t="s">
        <v>2302</v>
      </c>
      <c r="C151" s="689" t="s">
        <v>2303</v>
      </c>
      <c r="D151" s="689" t="s">
        <v>2304</v>
      </c>
      <c r="E151" s="689" t="s">
        <v>121</v>
      </c>
      <c r="F151" s="689" t="s">
        <v>887</v>
      </c>
      <c r="G151" s="689" t="s">
        <v>1491</v>
      </c>
      <c r="H151" s="689" t="s">
        <v>2305</v>
      </c>
      <c r="I151" s="689" t="s">
        <v>879</v>
      </c>
      <c r="J151" s="689" t="s">
        <v>875</v>
      </c>
      <c r="K151" s="689" t="s">
        <v>875</v>
      </c>
      <c r="L151" s="689" t="s">
        <v>2306</v>
      </c>
      <c r="M151" s="689" t="s">
        <v>1200</v>
      </c>
      <c r="N151" s="689" t="s">
        <v>29</v>
      </c>
      <c r="O151" s="689" t="s">
        <v>2307</v>
      </c>
      <c r="P151" s="689" t="s">
        <v>2308</v>
      </c>
      <c r="Q151">
        <v>500000</v>
      </c>
      <c r="R151">
        <v>1000000</v>
      </c>
      <c r="S151">
        <v>1000000</v>
      </c>
      <c r="T151">
        <v>2000000</v>
      </c>
      <c r="U151">
        <v>4500000</v>
      </c>
      <c r="V151">
        <v>15</v>
      </c>
      <c r="W151">
        <v>10</v>
      </c>
      <c r="X151">
        <v>25</v>
      </c>
      <c r="Y151">
        <v>64.5</v>
      </c>
      <c r="Z151">
        <v>140</v>
      </c>
      <c r="AA151">
        <v>140</v>
      </c>
    </row>
    <row r="152" spans="1:27">
      <c r="A152" s="689" t="s">
        <v>2309</v>
      </c>
      <c r="B152" s="689" t="s">
        <v>2310</v>
      </c>
      <c r="C152" s="689" t="s">
        <v>2311</v>
      </c>
      <c r="D152" s="689" t="s">
        <v>2312</v>
      </c>
      <c r="E152" s="689" t="s">
        <v>867</v>
      </c>
      <c r="F152" s="689" t="s">
        <v>904</v>
      </c>
      <c r="G152" s="689" t="s">
        <v>1392</v>
      </c>
      <c r="H152" s="689" t="s">
        <v>2313</v>
      </c>
      <c r="I152" s="689" t="s">
        <v>884</v>
      </c>
      <c r="J152" s="689" t="s">
        <v>875</v>
      </c>
      <c r="K152" s="689" t="s">
        <v>875</v>
      </c>
      <c r="L152" s="689" t="s">
        <v>2314</v>
      </c>
      <c r="M152" s="689" t="s">
        <v>2314</v>
      </c>
      <c r="N152" s="689" t="s">
        <v>829</v>
      </c>
      <c r="O152" s="689" t="s">
        <v>2315</v>
      </c>
      <c r="P152" s="689" t="s">
        <v>2316</v>
      </c>
      <c r="Q152">
        <v>1000000</v>
      </c>
      <c r="R152">
        <v>2000000</v>
      </c>
      <c r="S152">
        <v>1000000</v>
      </c>
      <c r="T152">
        <v>500000</v>
      </c>
      <c r="U152">
        <v>4500000</v>
      </c>
      <c r="V152">
        <v>7</v>
      </c>
      <c r="W152">
        <v>2</v>
      </c>
      <c r="X152">
        <v>9</v>
      </c>
      <c r="Y152">
        <v>65.349999999999994</v>
      </c>
      <c r="Z152">
        <v>6025</v>
      </c>
      <c r="AA152">
        <v>352</v>
      </c>
    </row>
    <row r="153" spans="1:27">
      <c r="A153" s="689" t="s">
        <v>2317</v>
      </c>
      <c r="B153" s="689" t="s">
        <v>2318</v>
      </c>
      <c r="C153" s="689" t="s">
        <v>2319</v>
      </c>
      <c r="D153" s="689" t="s">
        <v>2320</v>
      </c>
      <c r="E153" s="689" t="s">
        <v>71</v>
      </c>
      <c r="F153" s="689" t="s">
        <v>907</v>
      </c>
      <c r="G153" s="689" t="s">
        <v>1353</v>
      </c>
      <c r="H153" s="689" t="s">
        <v>2321</v>
      </c>
      <c r="I153" s="689" t="s">
        <v>898</v>
      </c>
      <c r="J153" s="689" t="s">
        <v>37</v>
      </c>
      <c r="K153" s="689" t="s">
        <v>37</v>
      </c>
      <c r="L153" s="689" t="s">
        <v>2322</v>
      </c>
      <c r="M153" s="689" t="s">
        <v>1244</v>
      </c>
      <c r="N153" s="689" t="s">
        <v>126</v>
      </c>
      <c r="O153" s="689" t="s">
        <v>2323</v>
      </c>
      <c r="P153" s="689" t="s">
        <v>37</v>
      </c>
      <c r="Q153">
        <v>2700000</v>
      </c>
      <c r="R153">
        <v>0</v>
      </c>
      <c r="S153">
        <v>1500000</v>
      </c>
      <c r="T153">
        <v>300000</v>
      </c>
      <c r="U153">
        <v>4500000</v>
      </c>
      <c r="V153">
        <v>3</v>
      </c>
      <c r="W153">
        <v>0</v>
      </c>
      <c r="X153">
        <v>3</v>
      </c>
      <c r="Y153">
        <v>250</v>
      </c>
      <c r="Z153">
        <v>14860</v>
      </c>
      <c r="AA153">
        <v>148600</v>
      </c>
    </row>
    <row r="154" spans="1:27">
      <c r="A154" s="689" t="s">
        <v>2324</v>
      </c>
      <c r="B154" s="689" t="s">
        <v>2325</v>
      </c>
      <c r="C154" s="689" t="s">
        <v>2326</v>
      </c>
      <c r="D154" s="689" t="s">
        <v>1243</v>
      </c>
      <c r="E154" s="689" t="s">
        <v>71</v>
      </c>
      <c r="F154" s="689" t="s">
        <v>907</v>
      </c>
      <c r="G154" s="689" t="s">
        <v>1353</v>
      </c>
      <c r="H154" s="689" t="s">
        <v>2327</v>
      </c>
      <c r="I154" s="689" t="s">
        <v>897</v>
      </c>
      <c r="J154" s="689" t="s">
        <v>37</v>
      </c>
      <c r="K154" s="689" t="s">
        <v>37</v>
      </c>
      <c r="L154" s="689" t="s">
        <v>2328</v>
      </c>
      <c r="M154" s="689" t="s">
        <v>1188</v>
      </c>
      <c r="N154" s="689" t="s">
        <v>126</v>
      </c>
      <c r="O154" s="689" t="s">
        <v>1189</v>
      </c>
      <c r="P154" s="689" t="s">
        <v>875</v>
      </c>
      <c r="Q154">
        <v>3000000</v>
      </c>
      <c r="R154">
        <v>0</v>
      </c>
      <c r="S154">
        <v>1000000</v>
      </c>
      <c r="T154">
        <v>300000</v>
      </c>
      <c r="U154">
        <v>4300000</v>
      </c>
      <c r="V154">
        <v>2</v>
      </c>
      <c r="W154">
        <v>0</v>
      </c>
      <c r="X154">
        <v>2</v>
      </c>
      <c r="Y154">
        <v>250</v>
      </c>
      <c r="Z154">
        <v>33184</v>
      </c>
      <c r="AA154">
        <v>0</v>
      </c>
    </row>
    <row r="155" spans="1:27">
      <c r="A155" s="689" t="s">
        <v>2329</v>
      </c>
      <c r="B155" s="689" t="s">
        <v>2330</v>
      </c>
      <c r="C155" s="689" t="s">
        <v>2331</v>
      </c>
      <c r="D155" s="689" t="s">
        <v>2332</v>
      </c>
      <c r="E155" s="689" t="s">
        <v>112</v>
      </c>
      <c r="F155" s="689" t="s">
        <v>1195</v>
      </c>
      <c r="G155" s="689" t="s">
        <v>1353</v>
      </c>
      <c r="H155" s="689" t="s">
        <v>1869</v>
      </c>
      <c r="I155" s="689" t="s">
        <v>884</v>
      </c>
      <c r="J155" s="689" t="s">
        <v>875</v>
      </c>
      <c r="K155" s="689" t="s">
        <v>875</v>
      </c>
      <c r="L155" s="689" t="s">
        <v>1594</v>
      </c>
      <c r="M155" s="689" t="s">
        <v>797</v>
      </c>
      <c r="N155" s="689" t="s">
        <v>31</v>
      </c>
      <c r="O155" s="689" t="s">
        <v>895</v>
      </c>
      <c r="P155" s="689" t="s">
        <v>2333</v>
      </c>
      <c r="Q155">
        <v>40000</v>
      </c>
      <c r="R155">
        <v>0</v>
      </c>
      <c r="S155">
        <v>3000000</v>
      </c>
      <c r="T155">
        <v>1000000</v>
      </c>
      <c r="U155">
        <v>4040000</v>
      </c>
      <c r="V155">
        <v>3</v>
      </c>
      <c r="W155">
        <v>2</v>
      </c>
      <c r="X155">
        <v>5</v>
      </c>
      <c r="Y155">
        <v>87.5</v>
      </c>
      <c r="Z155">
        <v>100</v>
      </c>
      <c r="AA155">
        <v>100</v>
      </c>
    </row>
    <row r="156" spans="1:27">
      <c r="A156" s="689" t="s">
        <v>2334</v>
      </c>
      <c r="B156" s="689" t="s">
        <v>2335</v>
      </c>
      <c r="C156" s="689" t="s">
        <v>2336</v>
      </c>
      <c r="D156" s="689" t="s">
        <v>2337</v>
      </c>
      <c r="E156" s="689" t="s">
        <v>71</v>
      </c>
      <c r="F156" s="689" t="s">
        <v>907</v>
      </c>
      <c r="G156" s="689" t="s">
        <v>1474</v>
      </c>
      <c r="H156" s="689" t="s">
        <v>2338</v>
      </c>
      <c r="I156" s="689" t="s">
        <v>881</v>
      </c>
      <c r="J156" s="689" t="s">
        <v>875</v>
      </c>
      <c r="K156" s="689" t="s">
        <v>875</v>
      </c>
      <c r="L156" s="689" t="s">
        <v>1221</v>
      </c>
      <c r="M156" s="689" t="s">
        <v>1242</v>
      </c>
      <c r="N156" s="689" t="s">
        <v>832</v>
      </c>
      <c r="O156" s="689" t="s">
        <v>2339</v>
      </c>
      <c r="P156" s="689" t="s">
        <v>875</v>
      </c>
      <c r="Q156">
        <v>1000000</v>
      </c>
      <c r="R156">
        <v>0</v>
      </c>
      <c r="S156">
        <v>2500000</v>
      </c>
      <c r="T156">
        <v>500000</v>
      </c>
      <c r="U156">
        <v>4000000</v>
      </c>
      <c r="V156">
        <v>2</v>
      </c>
      <c r="W156">
        <v>0</v>
      </c>
      <c r="X156">
        <v>2</v>
      </c>
      <c r="Y156">
        <v>275</v>
      </c>
      <c r="Z156">
        <v>4695</v>
      </c>
      <c r="AA156">
        <v>0</v>
      </c>
    </row>
    <row r="157" spans="1:27">
      <c r="A157" s="689" t="s">
        <v>2340</v>
      </c>
      <c r="B157" s="689" t="s">
        <v>2341</v>
      </c>
      <c r="C157" s="689" t="s">
        <v>2342</v>
      </c>
      <c r="D157" s="689" t="s">
        <v>2343</v>
      </c>
      <c r="E157" s="689" t="s">
        <v>107</v>
      </c>
      <c r="F157" s="689" t="s">
        <v>907</v>
      </c>
      <c r="G157" s="689" t="s">
        <v>1462</v>
      </c>
      <c r="H157" s="689" t="s">
        <v>875</v>
      </c>
      <c r="I157" s="689" t="s">
        <v>889</v>
      </c>
      <c r="J157" s="689" t="s">
        <v>875</v>
      </c>
      <c r="K157" s="689" t="s">
        <v>875</v>
      </c>
      <c r="L157" s="689" t="s">
        <v>2344</v>
      </c>
      <c r="M157" s="689" t="s">
        <v>2345</v>
      </c>
      <c r="N157" s="689" t="s">
        <v>824</v>
      </c>
      <c r="O157" s="689" t="s">
        <v>2346</v>
      </c>
      <c r="P157" s="689" t="s">
        <v>875</v>
      </c>
      <c r="Q157">
        <v>0</v>
      </c>
      <c r="R157">
        <v>0</v>
      </c>
      <c r="S157">
        <v>3000000</v>
      </c>
      <c r="T157">
        <v>1000000</v>
      </c>
      <c r="U157">
        <v>4000000</v>
      </c>
      <c r="V157">
        <v>3</v>
      </c>
      <c r="W157">
        <v>0</v>
      </c>
      <c r="X157">
        <v>3</v>
      </c>
      <c r="Y157">
        <v>380</v>
      </c>
      <c r="Z157">
        <v>2800</v>
      </c>
      <c r="AA157">
        <v>0</v>
      </c>
    </row>
    <row r="158" spans="1:27">
      <c r="A158" s="689" t="s">
        <v>2347</v>
      </c>
      <c r="B158" s="689" t="s">
        <v>2348</v>
      </c>
      <c r="C158" s="689" t="s">
        <v>2349</v>
      </c>
      <c r="D158" s="689" t="s">
        <v>2262</v>
      </c>
      <c r="E158" s="689" t="s">
        <v>71</v>
      </c>
      <c r="F158" s="689" t="s">
        <v>907</v>
      </c>
      <c r="G158" s="689" t="s">
        <v>1523</v>
      </c>
      <c r="H158" s="689" t="s">
        <v>2350</v>
      </c>
      <c r="I158" s="689" t="s">
        <v>901</v>
      </c>
      <c r="J158" s="689" t="s">
        <v>875</v>
      </c>
      <c r="K158" s="689" t="s">
        <v>875</v>
      </c>
      <c r="L158" s="689" t="s">
        <v>2351</v>
      </c>
      <c r="M158" s="689" t="s">
        <v>2284</v>
      </c>
      <c r="N158" s="689" t="s">
        <v>277</v>
      </c>
      <c r="O158" s="689" t="s">
        <v>2285</v>
      </c>
      <c r="P158" s="689" t="s">
        <v>2352</v>
      </c>
      <c r="Q158">
        <v>2650000</v>
      </c>
      <c r="R158">
        <v>0</v>
      </c>
      <c r="S158">
        <v>1200000</v>
      </c>
      <c r="T158">
        <v>50000</v>
      </c>
      <c r="U158">
        <v>3900000</v>
      </c>
      <c r="V158">
        <v>3</v>
      </c>
      <c r="W158">
        <v>0</v>
      </c>
      <c r="X158">
        <v>3</v>
      </c>
      <c r="Y158">
        <v>185</v>
      </c>
      <c r="Z158">
        <v>21188</v>
      </c>
      <c r="AA158">
        <v>8550</v>
      </c>
    </row>
    <row r="159" spans="1:27">
      <c r="A159" s="689" t="s">
        <v>2353</v>
      </c>
      <c r="B159" s="689" t="s">
        <v>2354</v>
      </c>
      <c r="C159" s="689" t="s">
        <v>2355</v>
      </c>
      <c r="D159" s="689" t="s">
        <v>1170</v>
      </c>
      <c r="E159" s="689" t="s">
        <v>107</v>
      </c>
      <c r="F159" s="689" t="s">
        <v>907</v>
      </c>
      <c r="G159" s="689" t="s">
        <v>1611</v>
      </c>
      <c r="H159" s="689" t="s">
        <v>875</v>
      </c>
      <c r="I159" s="689" t="s">
        <v>897</v>
      </c>
      <c r="J159" s="689" t="s">
        <v>875</v>
      </c>
      <c r="K159" s="689" t="s">
        <v>875</v>
      </c>
      <c r="L159" s="689" t="s">
        <v>1266</v>
      </c>
      <c r="M159" s="689" t="s">
        <v>1264</v>
      </c>
      <c r="N159" s="689" t="s">
        <v>105</v>
      </c>
      <c r="O159" s="689" t="s">
        <v>1265</v>
      </c>
      <c r="P159" s="689" t="s">
        <v>2356</v>
      </c>
      <c r="Q159">
        <v>0</v>
      </c>
      <c r="R159">
        <v>1500000</v>
      </c>
      <c r="S159">
        <v>400000</v>
      </c>
      <c r="T159">
        <v>2000000</v>
      </c>
      <c r="U159">
        <v>3900000</v>
      </c>
      <c r="V159">
        <v>3</v>
      </c>
      <c r="W159">
        <v>0</v>
      </c>
      <c r="X159">
        <v>3</v>
      </c>
      <c r="Y159">
        <v>310</v>
      </c>
      <c r="Z159">
        <v>3200</v>
      </c>
      <c r="AA159">
        <v>0</v>
      </c>
    </row>
    <row r="160" spans="1:27">
      <c r="A160" s="689" t="s">
        <v>2357</v>
      </c>
      <c r="B160" s="689" t="s">
        <v>2358</v>
      </c>
      <c r="C160" s="689" t="s">
        <v>2359</v>
      </c>
      <c r="D160" s="689" t="s">
        <v>2360</v>
      </c>
      <c r="E160" s="689" t="s">
        <v>306</v>
      </c>
      <c r="F160" s="689" t="s">
        <v>894</v>
      </c>
      <c r="G160" s="689" t="s">
        <v>1611</v>
      </c>
      <c r="H160" s="689" t="s">
        <v>1492</v>
      </c>
      <c r="I160" s="689" t="s">
        <v>881</v>
      </c>
      <c r="J160" s="689" t="s">
        <v>875</v>
      </c>
      <c r="K160" s="689" t="s">
        <v>875</v>
      </c>
      <c r="L160" s="689" t="s">
        <v>2361</v>
      </c>
      <c r="M160" s="689" t="s">
        <v>1211</v>
      </c>
      <c r="N160" s="689" t="s">
        <v>850</v>
      </c>
      <c r="O160" s="689" t="s">
        <v>1212</v>
      </c>
      <c r="P160" s="689" t="s">
        <v>875</v>
      </c>
      <c r="Q160">
        <v>0</v>
      </c>
      <c r="R160">
        <v>0</v>
      </c>
      <c r="S160">
        <v>3500000</v>
      </c>
      <c r="T160">
        <v>400000</v>
      </c>
      <c r="U160">
        <v>3900000</v>
      </c>
      <c r="V160">
        <v>38</v>
      </c>
      <c r="W160">
        <v>35</v>
      </c>
      <c r="X160">
        <v>73</v>
      </c>
      <c r="Y160">
        <v>73</v>
      </c>
      <c r="Z160">
        <v>945</v>
      </c>
      <c r="AA160">
        <v>441</v>
      </c>
    </row>
    <row r="161" spans="1:27">
      <c r="A161" s="689" t="s">
        <v>2362</v>
      </c>
      <c r="B161" s="689" t="s">
        <v>2363</v>
      </c>
      <c r="C161" s="689" t="s">
        <v>2364</v>
      </c>
      <c r="D161" s="689" t="s">
        <v>2215</v>
      </c>
      <c r="E161" s="689" t="s">
        <v>71</v>
      </c>
      <c r="F161" s="689" t="s">
        <v>907</v>
      </c>
      <c r="G161" s="689" t="s">
        <v>1381</v>
      </c>
      <c r="H161" s="689" t="s">
        <v>2365</v>
      </c>
      <c r="I161" s="689" t="s">
        <v>879</v>
      </c>
      <c r="J161" s="689" t="s">
        <v>875</v>
      </c>
      <c r="K161" s="689" t="s">
        <v>875</v>
      </c>
      <c r="L161" s="689" t="s">
        <v>863</v>
      </c>
      <c r="M161" s="689" t="s">
        <v>2217</v>
      </c>
      <c r="N161" s="689" t="s">
        <v>833</v>
      </c>
      <c r="O161" s="689" t="s">
        <v>2218</v>
      </c>
      <c r="P161" s="689" t="s">
        <v>875</v>
      </c>
      <c r="Q161">
        <v>0</v>
      </c>
      <c r="R161">
        <v>0</v>
      </c>
      <c r="S161">
        <v>3000000</v>
      </c>
      <c r="T161">
        <v>500000</v>
      </c>
      <c r="U161">
        <v>3500000</v>
      </c>
      <c r="V161">
        <v>2</v>
      </c>
      <c r="W161">
        <v>0</v>
      </c>
      <c r="X161">
        <v>2</v>
      </c>
      <c r="Y161">
        <v>165</v>
      </c>
      <c r="Z161">
        <v>9408</v>
      </c>
      <c r="AA161">
        <v>0</v>
      </c>
    </row>
    <row r="162" spans="1:27">
      <c r="A162" s="689" t="s">
        <v>2366</v>
      </c>
      <c r="B162" s="689" t="s">
        <v>2367</v>
      </c>
      <c r="C162" s="689" t="s">
        <v>2368</v>
      </c>
      <c r="D162" s="689" t="s">
        <v>2215</v>
      </c>
      <c r="E162" s="689" t="s">
        <v>71</v>
      </c>
      <c r="F162" s="689" t="s">
        <v>907</v>
      </c>
      <c r="G162" s="689" t="s">
        <v>1381</v>
      </c>
      <c r="H162" s="689" t="s">
        <v>2369</v>
      </c>
      <c r="I162" s="689" t="s">
        <v>881</v>
      </c>
      <c r="J162" s="689" t="s">
        <v>875</v>
      </c>
      <c r="K162" s="689" t="s">
        <v>875</v>
      </c>
      <c r="L162" s="689" t="s">
        <v>863</v>
      </c>
      <c r="M162" s="689" t="s">
        <v>2217</v>
      </c>
      <c r="N162" s="689" t="s">
        <v>833</v>
      </c>
      <c r="O162" s="689" t="s">
        <v>2218</v>
      </c>
      <c r="P162" s="689" t="s">
        <v>875</v>
      </c>
      <c r="Q162">
        <v>0</v>
      </c>
      <c r="R162">
        <v>0</v>
      </c>
      <c r="S162">
        <v>3000000</v>
      </c>
      <c r="T162">
        <v>500000</v>
      </c>
      <c r="U162">
        <v>3500000</v>
      </c>
      <c r="V162">
        <v>2</v>
      </c>
      <c r="W162">
        <v>0</v>
      </c>
      <c r="X162">
        <v>2</v>
      </c>
      <c r="Y162">
        <v>165</v>
      </c>
      <c r="Z162">
        <v>6067</v>
      </c>
      <c r="AA162">
        <v>0</v>
      </c>
    </row>
    <row r="163" spans="1:27">
      <c r="A163" s="689" t="s">
        <v>2370</v>
      </c>
      <c r="B163" s="689" t="s">
        <v>2371</v>
      </c>
      <c r="C163" s="689" t="s">
        <v>2372</v>
      </c>
      <c r="D163" s="689" t="s">
        <v>2262</v>
      </c>
      <c r="E163" s="689" t="s">
        <v>71</v>
      </c>
      <c r="F163" s="689" t="s">
        <v>907</v>
      </c>
      <c r="G163" s="689" t="s">
        <v>1392</v>
      </c>
      <c r="H163" s="689" t="s">
        <v>2373</v>
      </c>
      <c r="I163" s="689" t="s">
        <v>897</v>
      </c>
      <c r="J163" s="689" t="s">
        <v>875</v>
      </c>
      <c r="K163" s="689" t="s">
        <v>875</v>
      </c>
      <c r="L163" s="689" t="s">
        <v>2374</v>
      </c>
      <c r="M163" s="689" t="s">
        <v>2194</v>
      </c>
      <c r="N163" s="689" t="s">
        <v>277</v>
      </c>
      <c r="O163" s="689" t="s">
        <v>2195</v>
      </c>
      <c r="P163" s="689" t="s">
        <v>2375</v>
      </c>
      <c r="Q163">
        <v>1800000</v>
      </c>
      <c r="R163">
        <v>0</v>
      </c>
      <c r="S163">
        <v>1200000</v>
      </c>
      <c r="T163">
        <v>50000</v>
      </c>
      <c r="U163">
        <v>3050000</v>
      </c>
      <c r="V163">
        <v>2</v>
      </c>
      <c r="W163">
        <v>0</v>
      </c>
      <c r="X163">
        <v>2</v>
      </c>
      <c r="Y163">
        <v>195</v>
      </c>
      <c r="Z163">
        <v>14636</v>
      </c>
      <c r="AA163">
        <v>9500</v>
      </c>
    </row>
    <row r="164" spans="1:27">
      <c r="A164" s="689" t="s">
        <v>2376</v>
      </c>
      <c r="B164" s="689" t="s">
        <v>2377</v>
      </c>
      <c r="C164" s="689" t="s">
        <v>2378</v>
      </c>
      <c r="D164" s="689" t="s">
        <v>2379</v>
      </c>
      <c r="E164" s="689" t="s">
        <v>58</v>
      </c>
      <c r="F164" s="689" t="s">
        <v>2380</v>
      </c>
      <c r="G164" s="689" t="s">
        <v>1405</v>
      </c>
      <c r="H164" s="689" t="s">
        <v>1230</v>
      </c>
      <c r="I164" s="689" t="s">
        <v>875</v>
      </c>
      <c r="J164" s="689" t="s">
        <v>875</v>
      </c>
      <c r="K164" s="689" t="s">
        <v>2381</v>
      </c>
      <c r="L164" s="689" t="s">
        <v>1602</v>
      </c>
      <c r="M164" s="689" t="s">
        <v>1209</v>
      </c>
      <c r="N164" s="689" t="s">
        <v>823</v>
      </c>
      <c r="O164" s="689" t="s">
        <v>1210</v>
      </c>
      <c r="P164" s="689" t="s">
        <v>875</v>
      </c>
      <c r="Q164">
        <v>0</v>
      </c>
      <c r="R164">
        <v>0</v>
      </c>
      <c r="S164">
        <v>1050000</v>
      </c>
      <c r="T164">
        <v>2000000</v>
      </c>
      <c r="U164">
        <v>3050000</v>
      </c>
      <c r="V164">
        <v>1</v>
      </c>
      <c r="W164">
        <v>78</v>
      </c>
      <c r="X164">
        <v>79</v>
      </c>
      <c r="Y164">
        <v>52</v>
      </c>
      <c r="Z164">
        <v>488</v>
      </c>
      <c r="AA164">
        <v>488</v>
      </c>
    </row>
    <row r="165" spans="1:27">
      <c r="A165" s="689" t="s">
        <v>2382</v>
      </c>
      <c r="B165" s="689" t="s">
        <v>2383</v>
      </c>
      <c r="C165" s="689" t="s">
        <v>2190</v>
      </c>
      <c r="D165" s="689" t="s">
        <v>2262</v>
      </c>
      <c r="E165" s="689" t="s">
        <v>71</v>
      </c>
      <c r="F165" s="689" t="s">
        <v>907</v>
      </c>
      <c r="G165" s="689" t="s">
        <v>1392</v>
      </c>
      <c r="H165" s="689" t="s">
        <v>2384</v>
      </c>
      <c r="I165" s="689" t="s">
        <v>897</v>
      </c>
      <c r="J165" s="689" t="s">
        <v>875</v>
      </c>
      <c r="K165" s="689" t="s">
        <v>875</v>
      </c>
      <c r="L165" s="689" t="s">
        <v>2385</v>
      </c>
      <c r="M165" s="689" t="s">
        <v>1126</v>
      </c>
      <c r="N165" s="689" t="s">
        <v>277</v>
      </c>
      <c r="O165" s="689" t="s">
        <v>1257</v>
      </c>
      <c r="P165" s="689" t="s">
        <v>2196</v>
      </c>
      <c r="Q165">
        <v>1750000</v>
      </c>
      <c r="R165">
        <v>0</v>
      </c>
      <c r="S165">
        <v>1200000</v>
      </c>
      <c r="T165">
        <v>50000</v>
      </c>
      <c r="U165">
        <v>3000000</v>
      </c>
      <c r="V165">
        <v>2</v>
      </c>
      <c r="W165">
        <v>0</v>
      </c>
      <c r="X165">
        <v>2</v>
      </c>
      <c r="Y165">
        <v>195</v>
      </c>
      <c r="Z165">
        <v>14067</v>
      </c>
      <c r="AA165">
        <v>7855</v>
      </c>
    </row>
    <row r="166" spans="1:27">
      <c r="A166" s="689" t="s">
        <v>2386</v>
      </c>
      <c r="B166" s="689" t="s">
        <v>2387</v>
      </c>
      <c r="C166" s="689" t="s">
        <v>2388</v>
      </c>
      <c r="D166" s="689" t="s">
        <v>1169</v>
      </c>
      <c r="E166" s="689" t="s">
        <v>71</v>
      </c>
      <c r="F166" s="689" t="s">
        <v>907</v>
      </c>
      <c r="G166" s="689" t="s">
        <v>1440</v>
      </c>
      <c r="H166" s="689" t="s">
        <v>2389</v>
      </c>
      <c r="I166" s="689" t="s">
        <v>881</v>
      </c>
      <c r="J166" s="689" t="s">
        <v>875</v>
      </c>
      <c r="K166" s="689" t="s">
        <v>875</v>
      </c>
      <c r="L166" s="689" t="s">
        <v>2390</v>
      </c>
      <c r="M166" s="689" t="s">
        <v>1222</v>
      </c>
      <c r="N166" s="689" t="s">
        <v>83</v>
      </c>
      <c r="O166" s="689" t="s">
        <v>1223</v>
      </c>
      <c r="P166" s="689" t="s">
        <v>875</v>
      </c>
      <c r="Q166">
        <v>1500000</v>
      </c>
      <c r="R166">
        <v>0</v>
      </c>
      <c r="S166">
        <v>1000000</v>
      </c>
      <c r="T166">
        <v>500000</v>
      </c>
      <c r="U166">
        <v>3000000</v>
      </c>
      <c r="V166">
        <v>4</v>
      </c>
      <c r="W166">
        <v>0</v>
      </c>
      <c r="X166">
        <v>4</v>
      </c>
      <c r="Y166">
        <v>390</v>
      </c>
      <c r="Z166">
        <v>7400</v>
      </c>
      <c r="AA166">
        <v>0</v>
      </c>
    </row>
    <row r="167" spans="1:27">
      <c r="A167" s="689" t="s">
        <v>2391</v>
      </c>
      <c r="B167" s="689" t="s">
        <v>2392</v>
      </c>
      <c r="C167" s="689" t="s">
        <v>2393</v>
      </c>
      <c r="D167" s="689" t="s">
        <v>1235</v>
      </c>
      <c r="E167" s="689" t="s">
        <v>82</v>
      </c>
      <c r="F167" s="689" t="s">
        <v>906</v>
      </c>
      <c r="G167" s="689" t="s">
        <v>1616</v>
      </c>
      <c r="H167" s="689" t="s">
        <v>2394</v>
      </c>
      <c r="I167" s="689" t="s">
        <v>897</v>
      </c>
      <c r="J167" s="689" t="s">
        <v>875</v>
      </c>
      <c r="K167" s="689" t="s">
        <v>875</v>
      </c>
      <c r="L167" s="689" t="s">
        <v>2395</v>
      </c>
      <c r="M167" s="689" t="s">
        <v>1188</v>
      </c>
      <c r="N167" s="689" t="s">
        <v>126</v>
      </c>
      <c r="O167" s="689" t="s">
        <v>2396</v>
      </c>
      <c r="P167" s="689" t="s">
        <v>875</v>
      </c>
      <c r="Q167">
        <v>500000</v>
      </c>
      <c r="R167">
        <v>1000000</v>
      </c>
      <c r="S167">
        <v>1000000</v>
      </c>
      <c r="T167">
        <v>500000</v>
      </c>
      <c r="U167">
        <v>3000000</v>
      </c>
      <c r="V167">
        <v>20</v>
      </c>
      <c r="W167">
        <v>0</v>
      </c>
      <c r="X167">
        <v>20</v>
      </c>
      <c r="Y167">
        <v>66.5</v>
      </c>
      <c r="Z167">
        <v>1600</v>
      </c>
      <c r="AA167">
        <v>1600</v>
      </c>
    </row>
    <row r="168" spans="1:27">
      <c r="A168" s="689" t="s">
        <v>2397</v>
      </c>
      <c r="B168" s="689" t="s">
        <v>2398</v>
      </c>
      <c r="C168" s="689" t="s">
        <v>2399</v>
      </c>
      <c r="D168" s="689" t="s">
        <v>2400</v>
      </c>
      <c r="E168" s="689" t="s">
        <v>47</v>
      </c>
      <c r="F168" s="689" t="s">
        <v>925</v>
      </c>
      <c r="G168" s="689" t="s">
        <v>1440</v>
      </c>
      <c r="H168" s="689" t="s">
        <v>2401</v>
      </c>
      <c r="I168" s="689" t="s">
        <v>889</v>
      </c>
      <c r="J168" s="689" t="s">
        <v>2402</v>
      </c>
      <c r="K168" s="689" t="s">
        <v>2403</v>
      </c>
      <c r="L168" s="689" t="s">
        <v>1788</v>
      </c>
      <c r="M168" s="689" t="s">
        <v>46</v>
      </c>
      <c r="N168" s="689" t="s">
        <v>29</v>
      </c>
      <c r="O168" s="689" t="s">
        <v>892</v>
      </c>
      <c r="P168" s="689" t="s">
        <v>875</v>
      </c>
      <c r="Q168">
        <v>0</v>
      </c>
      <c r="R168">
        <v>0</v>
      </c>
      <c r="S168">
        <v>1500000</v>
      </c>
      <c r="T168">
        <v>1000000</v>
      </c>
      <c r="U168">
        <v>2500000</v>
      </c>
      <c r="V168">
        <v>4</v>
      </c>
      <c r="W168">
        <v>1</v>
      </c>
      <c r="X168">
        <v>5</v>
      </c>
      <c r="Y168">
        <v>234.31</v>
      </c>
      <c r="Z168">
        <v>360</v>
      </c>
      <c r="AA168">
        <v>360</v>
      </c>
    </row>
    <row r="169" spans="1:27">
      <c r="A169" s="689" t="s">
        <v>2404</v>
      </c>
      <c r="B169" s="689" t="s">
        <v>2405</v>
      </c>
      <c r="C169" s="689" t="s">
        <v>2406</v>
      </c>
      <c r="D169" s="689" t="s">
        <v>2407</v>
      </c>
      <c r="E169" s="689" t="s">
        <v>503</v>
      </c>
      <c r="F169" s="689" t="s">
        <v>1190</v>
      </c>
      <c r="G169" s="689" t="s">
        <v>1381</v>
      </c>
      <c r="H169" s="689" t="s">
        <v>2408</v>
      </c>
      <c r="I169" s="689" t="s">
        <v>889</v>
      </c>
      <c r="J169" s="689" t="s">
        <v>875</v>
      </c>
      <c r="K169" s="689" t="s">
        <v>875</v>
      </c>
      <c r="L169" s="689" t="s">
        <v>865</v>
      </c>
      <c r="M169" s="689" t="s">
        <v>64</v>
      </c>
      <c r="N169" s="689" t="s">
        <v>65</v>
      </c>
      <c r="O169" s="689" t="s">
        <v>899</v>
      </c>
      <c r="P169" s="689" t="s">
        <v>875</v>
      </c>
      <c r="Q169">
        <v>0</v>
      </c>
      <c r="R169">
        <v>0</v>
      </c>
      <c r="S169">
        <v>2000000</v>
      </c>
      <c r="T169">
        <v>500000</v>
      </c>
      <c r="U169">
        <v>2500000</v>
      </c>
      <c r="V169">
        <v>10</v>
      </c>
      <c r="W169">
        <v>5</v>
      </c>
      <c r="X169">
        <v>15</v>
      </c>
      <c r="Y169">
        <v>256.5</v>
      </c>
      <c r="Z169">
        <v>3075</v>
      </c>
      <c r="AA169">
        <v>600</v>
      </c>
    </row>
    <row r="170" spans="1:27">
      <c r="A170" s="689" t="s">
        <v>2409</v>
      </c>
      <c r="B170" s="689" t="s">
        <v>2410</v>
      </c>
      <c r="C170" s="689" t="s">
        <v>2411</v>
      </c>
      <c r="D170" s="689" t="s">
        <v>2412</v>
      </c>
      <c r="E170" s="689" t="s">
        <v>49</v>
      </c>
      <c r="F170" s="689" t="s">
        <v>1135</v>
      </c>
      <c r="G170" s="689" t="s">
        <v>1405</v>
      </c>
      <c r="H170" s="689" t="s">
        <v>2413</v>
      </c>
      <c r="I170" s="689" t="s">
        <v>889</v>
      </c>
      <c r="J170" s="689" t="s">
        <v>875</v>
      </c>
      <c r="K170" s="689" t="s">
        <v>875</v>
      </c>
      <c r="L170" s="689" t="s">
        <v>2414</v>
      </c>
      <c r="M170" s="689" t="s">
        <v>2415</v>
      </c>
      <c r="N170" s="689" t="s">
        <v>842</v>
      </c>
      <c r="O170" s="689" t="s">
        <v>2416</v>
      </c>
      <c r="P170" s="689" t="s">
        <v>875</v>
      </c>
      <c r="Q170">
        <v>0</v>
      </c>
      <c r="R170">
        <v>500000</v>
      </c>
      <c r="S170">
        <v>1200000</v>
      </c>
      <c r="T170">
        <v>500000</v>
      </c>
      <c r="U170">
        <v>2200000</v>
      </c>
      <c r="V170">
        <v>3</v>
      </c>
      <c r="W170">
        <v>1</v>
      </c>
      <c r="X170">
        <v>4</v>
      </c>
      <c r="Y170">
        <v>334.5</v>
      </c>
      <c r="Z170">
        <v>13200</v>
      </c>
      <c r="AA170">
        <v>400</v>
      </c>
    </row>
    <row r="171" spans="1:27">
      <c r="A171" s="689" t="s">
        <v>2417</v>
      </c>
      <c r="B171" s="689" t="s">
        <v>2418</v>
      </c>
      <c r="C171" s="689" t="s">
        <v>2419</v>
      </c>
      <c r="D171" s="689" t="s">
        <v>2420</v>
      </c>
      <c r="E171" s="689" t="s">
        <v>71</v>
      </c>
      <c r="F171" s="689" t="s">
        <v>907</v>
      </c>
      <c r="G171" s="689" t="s">
        <v>1392</v>
      </c>
      <c r="H171" s="689" t="s">
        <v>2421</v>
      </c>
      <c r="I171" s="689" t="s">
        <v>898</v>
      </c>
      <c r="J171" s="689" t="s">
        <v>875</v>
      </c>
      <c r="K171" s="689" t="s">
        <v>875</v>
      </c>
      <c r="L171" s="689" t="s">
        <v>2422</v>
      </c>
      <c r="M171" s="689" t="s">
        <v>2423</v>
      </c>
      <c r="N171" s="689" t="s">
        <v>816</v>
      </c>
      <c r="O171" s="689" t="s">
        <v>2424</v>
      </c>
      <c r="P171" s="689" t="s">
        <v>875</v>
      </c>
      <c r="Q171">
        <v>0</v>
      </c>
      <c r="R171">
        <v>0</v>
      </c>
      <c r="S171">
        <v>2000000</v>
      </c>
      <c r="T171">
        <v>200000</v>
      </c>
      <c r="U171">
        <v>2200000</v>
      </c>
      <c r="V171">
        <v>3</v>
      </c>
      <c r="W171">
        <v>0</v>
      </c>
      <c r="X171">
        <v>3</v>
      </c>
      <c r="Y171">
        <v>390</v>
      </c>
      <c r="Z171">
        <v>44304</v>
      </c>
      <c r="AA171">
        <v>44304</v>
      </c>
    </row>
    <row r="172" spans="1:27">
      <c r="A172" s="689" t="s">
        <v>2425</v>
      </c>
      <c r="B172" s="689" t="s">
        <v>2426</v>
      </c>
      <c r="C172" s="689" t="s">
        <v>2427</v>
      </c>
      <c r="D172" s="689" t="s">
        <v>89</v>
      </c>
      <c r="E172" s="689" t="s">
        <v>872</v>
      </c>
      <c r="F172" s="689" t="s">
        <v>909</v>
      </c>
      <c r="G172" s="689" t="s">
        <v>1485</v>
      </c>
      <c r="H172" s="689" t="s">
        <v>2428</v>
      </c>
      <c r="I172" s="689" t="s">
        <v>884</v>
      </c>
      <c r="J172" s="689" t="s">
        <v>875</v>
      </c>
      <c r="K172" s="689" t="s">
        <v>875</v>
      </c>
      <c r="L172" s="689" t="s">
        <v>2429</v>
      </c>
      <c r="M172" s="689" t="s">
        <v>950</v>
      </c>
      <c r="N172" s="689" t="s">
        <v>31</v>
      </c>
      <c r="O172" s="689" t="s">
        <v>951</v>
      </c>
      <c r="P172" s="689" t="s">
        <v>875</v>
      </c>
      <c r="Q172">
        <v>1000000</v>
      </c>
      <c r="R172">
        <v>200000</v>
      </c>
      <c r="S172">
        <v>200000</v>
      </c>
      <c r="T172">
        <v>500000</v>
      </c>
      <c r="U172">
        <v>1900000</v>
      </c>
      <c r="V172">
        <v>6</v>
      </c>
      <c r="W172">
        <v>3</v>
      </c>
      <c r="X172">
        <v>9</v>
      </c>
      <c r="Y172">
        <v>165</v>
      </c>
      <c r="Z172">
        <v>2100</v>
      </c>
      <c r="AA172">
        <v>142</v>
      </c>
    </row>
    <row r="173" spans="1:27">
      <c r="A173" s="689" t="s">
        <v>2430</v>
      </c>
      <c r="B173" s="689" t="s">
        <v>2431</v>
      </c>
      <c r="C173" s="689" t="s">
        <v>2432</v>
      </c>
      <c r="D173" s="689" t="s">
        <v>1169</v>
      </c>
      <c r="E173" s="689" t="s">
        <v>71</v>
      </c>
      <c r="F173" s="689" t="s">
        <v>907</v>
      </c>
      <c r="G173" s="689" t="s">
        <v>1338</v>
      </c>
      <c r="H173" s="689" t="s">
        <v>2433</v>
      </c>
      <c r="I173" s="689" t="s">
        <v>874</v>
      </c>
      <c r="J173" s="689" t="s">
        <v>875</v>
      </c>
      <c r="K173" s="689" t="s">
        <v>875</v>
      </c>
      <c r="L173" s="689" t="s">
        <v>2434</v>
      </c>
      <c r="M173" s="689" t="s">
        <v>2435</v>
      </c>
      <c r="N173" s="689" t="s">
        <v>832</v>
      </c>
      <c r="O173" s="689" t="s">
        <v>2436</v>
      </c>
      <c r="P173" s="689" t="s">
        <v>875</v>
      </c>
      <c r="Q173">
        <v>500000</v>
      </c>
      <c r="R173">
        <v>0</v>
      </c>
      <c r="S173">
        <v>1000000</v>
      </c>
      <c r="T173">
        <v>400000</v>
      </c>
      <c r="U173">
        <v>1900000</v>
      </c>
      <c r="V173">
        <v>5</v>
      </c>
      <c r="W173">
        <v>0</v>
      </c>
      <c r="X173">
        <v>5</v>
      </c>
      <c r="Y173">
        <v>135</v>
      </c>
      <c r="Z173">
        <v>5650</v>
      </c>
      <c r="AA173">
        <v>0</v>
      </c>
    </row>
    <row r="174" spans="1:27">
      <c r="A174" s="689" t="s">
        <v>2437</v>
      </c>
      <c r="B174" s="689" t="s">
        <v>2438</v>
      </c>
      <c r="C174" s="689" t="s">
        <v>2439</v>
      </c>
      <c r="D174" s="689" t="s">
        <v>2440</v>
      </c>
      <c r="E174" s="689" t="s">
        <v>66</v>
      </c>
      <c r="F174" s="689" t="s">
        <v>908</v>
      </c>
      <c r="G174" s="689" t="s">
        <v>1405</v>
      </c>
      <c r="H174" s="689" t="s">
        <v>2441</v>
      </c>
      <c r="I174" s="689" t="s">
        <v>912</v>
      </c>
      <c r="J174" s="689" t="s">
        <v>2442</v>
      </c>
      <c r="K174" s="689" t="s">
        <v>2443</v>
      </c>
      <c r="L174" s="689" t="s">
        <v>2444</v>
      </c>
      <c r="M174" s="689" t="s">
        <v>46</v>
      </c>
      <c r="N174" s="689" t="s">
        <v>29</v>
      </c>
      <c r="O174" s="689" t="s">
        <v>892</v>
      </c>
      <c r="P174" s="689" t="s">
        <v>875</v>
      </c>
      <c r="Q174">
        <v>0</v>
      </c>
      <c r="R174">
        <v>0</v>
      </c>
      <c r="S174">
        <v>700000</v>
      </c>
      <c r="T174">
        <v>888547.28</v>
      </c>
      <c r="U174">
        <v>1588547.28</v>
      </c>
      <c r="V174">
        <v>3</v>
      </c>
      <c r="W174">
        <v>2</v>
      </c>
      <c r="X174">
        <v>5</v>
      </c>
      <c r="Y174">
        <v>328</v>
      </c>
      <c r="Z174">
        <v>900</v>
      </c>
      <c r="AA174">
        <v>578</v>
      </c>
    </row>
    <row r="175" spans="1:27">
      <c r="A175" s="689" t="s">
        <v>2445</v>
      </c>
      <c r="B175" s="689" t="s">
        <v>2446</v>
      </c>
      <c r="C175" s="689" t="s">
        <v>2447</v>
      </c>
      <c r="D175" s="689" t="s">
        <v>2448</v>
      </c>
      <c r="E175" s="689" t="s">
        <v>127</v>
      </c>
      <c r="F175" s="689" t="s">
        <v>1128</v>
      </c>
      <c r="G175" s="689" t="s">
        <v>1372</v>
      </c>
      <c r="H175" s="689" t="s">
        <v>2449</v>
      </c>
      <c r="I175" s="689" t="s">
        <v>874</v>
      </c>
      <c r="J175" s="689" t="s">
        <v>875</v>
      </c>
      <c r="K175" s="689" t="s">
        <v>875</v>
      </c>
      <c r="L175" s="689" t="s">
        <v>1159</v>
      </c>
      <c r="M175" s="689" t="s">
        <v>863</v>
      </c>
      <c r="N175" s="689" t="s">
        <v>25</v>
      </c>
      <c r="O175" s="689" t="s">
        <v>937</v>
      </c>
      <c r="P175" s="689" t="s">
        <v>875</v>
      </c>
      <c r="Q175">
        <v>70000</v>
      </c>
      <c r="R175">
        <v>0</v>
      </c>
      <c r="S175">
        <v>500000</v>
      </c>
      <c r="T175">
        <v>1000000</v>
      </c>
      <c r="U175">
        <v>1570000</v>
      </c>
      <c r="V175">
        <v>6</v>
      </c>
      <c r="W175">
        <v>4</v>
      </c>
      <c r="X175">
        <v>10</v>
      </c>
      <c r="Y175">
        <v>125</v>
      </c>
      <c r="Z175">
        <v>2500</v>
      </c>
      <c r="AA175">
        <v>2500</v>
      </c>
    </row>
    <row r="176" spans="1:27">
      <c r="A176" s="689" t="s">
        <v>2450</v>
      </c>
      <c r="B176" s="689" t="s">
        <v>2451</v>
      </c>
      <c r="C176" s="689" t="s">
        <v>2452</v>
      </c>
      <c r="D176" s="689" t="s">
        <v>2453</v>
      </c>
      <c r="E176" s="689" t="s">
        <v>71</v>
      </c>
      <c r="F176" s="689" t="s">
        <v>907</v>
      </c>
      <c r="G176" s="689" t="s">
        <v>1611</v>
      </c>
      <c r="H176" s="689" t="s">
        <v>2454</v>
      </c>
      <c r="I176" s="689" t="s">
        <v>883</v>
      </c>
      <c r="J176" s="689" t="s">
        <v>875</v>
      </c>
      <c r="K176" s="689" t="s">
        <v>875</v>
      </c>
      <c r="L176" s="689" t="s">
        <v>2455</v>
      </c>
      <c r="M176" s="689" t="s">
        <v>1795</v>
      </c>
      <c r="N176" s="689" t="s">
        <v>51</v>
      </c>
      <c r="O176" s="689" t="s">
        <v>1796</v>
      </c>
      <c r="P176" s="689" t="s">
        <v>2456</v>
      </c>
      <c r="Q176">
        <v>350000</v>
      </c>
      <c r="R176">
        <v>100000</v>
      </c>
      <c r="S176">
        <v>700000</v>
      </c>
      <c r="T176">
        <v>50000</v>
      </c>
      <c r="U176">
        <v>1200000</v>
      </c>
      <c r="V176">
        <v>6</v>
      </c>
      <c r="W176">
        <v>0</v>
      </c>
      <c r="X176">
        <v>6</v>
      </c>
      <c r="Y176">
        <v>370</v>
      </c>
      <c r="Z176">
        <v>10832</v>
      </c>
      <c r="AA176">
        <v>5700</v>
      </c>
    </row>
    <row r="177" spans="1:27">
      <c r="A177" s="689" t="s">
        <v>2457</v>
      </c>
      <c r="B177" s="689" t="s">
        <v>2458</v>
      </c>
      <c r="C177" s="689" t="s">
        <v>2459</v>
      </c>
      <c r="D177" s="689" t="s">
        <v>2460</v>
      </c>
      <c r="E177" s="689" t="s">
        <v>109</v>
      </c>
      <c r="F177" s="689" t="s">
        <v>1258</v>
      </c>
      <c r="G177" s="689" t="s">
        <v>1338</v>
      </c>
      <c r="H177" s="689" t="s">
        <v>2461</v>
      </c>
      <c r="I177" s="689" t="s">
        <v>875</v>
      </c>
      <c r="J177" s="689" t="s">
        <v>875</v>
      </c>
      <c r="K177" s="689" t="s">
        <v>875</v>
      </c>
      <c r="L177" s="689" t="s">
        <v>2462</v>
      </c>
      <c r="M177" s="689" t="s">
        <v>2462</v>
      </c>
      <c r="N177" s="689" t="s">
        <v>806</v>
      </c>
      <c r="O177" s="689" t="s">
        <v>2463</v>
      </c>
      <c r="P177" s="689" t="s">
        <v>875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8</v>
      </c>
      <c r="W177">
        <v>3</v>
      </c>
      <c r="X177">
        <v>11</v>
      </c>
      <c r="Y177">
        <v>499.04</v>
      </c>
      <c r="Z177">
        <v>17440</v>
      </c>
      <c r="AA177">
        <v>1680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59" t="s">
        <v>278</v>
      </c>
    </row>
    <row r="2" spans="1:2" ht="20.100000000000001" customHeight="1">
      <c r="A2" s="359" t="s">
        <v>279</v>
      </c>
      <c r="B2" s="292" t="s">
        <v>280</v>
      </c>
    </row>
    <row r="3" spans="1:2" ht="20.100000000000001" customHeight="1">
      <c r="A3" s="360" t="s">
        <v>263</v>
      </c>
      <c r="B3" s="293"/>
    </row>
    <row r="4" spans="1:2" ht="20.100000000000001" customHeight="1">
      <c r="A4" s="361">
        <v>1</v>
      </c>
      <c r="B4" s="294" t="s">
        <v>281</v>
      </c>
    </row>
    <row r="5" spans="1:2" ht="20.100000000000001" customHeight="1">
      <c r="A5" s="362" t="s">
        <v>98</v>
      </c>
      <c r="B5" s="295" t="s">
        <v>136</v>
      </c>
    </row>
    <row r="6" spans="1:2" ht="20.100000000000001" customHeight="1">
      <c r="A6" s="362" t="s">
        <v>125</v>
      </c>
      <c r="B6" s="295" t="s">
        <v>137</v>
      </c>
    </row>
    <row r="7" spans="1:2" ht="20.100000000000001" customHeight="1">
      <c r="A7" s="362" t="s">
        <v>282</v>
      </c>
      <c r="B7" s="295" t="s">
        <v>283</v>
      </c>
    </row>
    <row r="8" spans="1:2" ht="20.100000000000001" customHeight="1">
      <c r="A8" s="362" t="s">
        <v>284</v>
      </c>
      <c r="B8" s="295" t="s">
        <v>285</v>
      </c>
    </row>
    <row r="9" spans="1:2" ht="20.100000000000001" customHeight="1">
      <c r="A9" s="362" t="s">
        <v>106</v>
      </c>
      <c r="B9" s="295" t="s">
        <v>286</v>
      </c>
    </row>
    <row r="10" spans="1:2" ht="20.100000000000001" customHeight="1">
      <c r="A10" s="362" t="s">
        <v>86</v>
      </c>
      <c r="B10" s="295" t="s">
        <v>287</v>
      </c>
    </row>
    <row r="11" spans="1:2" ht="20.100000000000001" customHeight="1">
      <c r="A11" s="362" t="s">
        <v>288</v>
      </c>
      <c r="B11" s="295" t="s">
        <v>289</v>
      </c>
    </row>
    <row r="12" spans="1:2" ht="20.100000000000001" customHeight="1">
      <c r="A12" s="362" t="s">
        <v>290</v>
      </c>
      <c r="B12" s="295" t="s">
        <v>291</v>
      </c>
    </row>
    <row r="13" spans="1:2" ht="20.100000000000001" customHeight="1">
      <c r="A13" s="362" t="s">
        <v>104</v>
      </c>
      <c r="B13" s="295" t="s">
        <v>138</v>
      </c>
    </row>
    <row r="14" spans="1:2" ht="20.100000000000001" customHeight="1">
      <c r="A14" s="362" t="s">
        <v>292</v>
      </c>
      <c r="B14" s="295" t="s">
        <v>293</v>
      </c>
    </row>
    <row r="15" spans="1:2" ht="20.100000000000001" customHeight="1">
      <c r="A15" s="362" t="s">
        <v>294</v>
      </c>
      <c r="B15" s="295" t="s">
        <v>295</v>
      </c>
    </row>
    <row r="16" spans="1:2" ht="20.100000000000001" customHeight="1">
      <c r="A16" s="362" t="s">
        <v>94</v>
      </c>
      <c r="B16" s="295" t="s">
        <v>139</v>
      </c>
    </row>
    <row r="17" spans="1:2" ht="20.100000000000001" customHeight="1">
      <c r="A17" s="362" t="s">
        <v>71</v>
      </c>
      <c r="B17" s="295" t="s">
        <v>296</v>
      </c>
    </row>
    <row r="18" spans="1:2" ht="20.100000000000001" customHeight="1">
      <c r="A18" s="362" t="s">
        <v>297</v>
      </c>
      <c r="B18" s="295" t="s">
        <v>298</v>
      </c>
    </row>
    <row r="19" spans="1:2" ht="20.100000000000001" customHeight="1">
      <c r="A19" s="362" t="s">
        <v>107</v>
      </c>
      <c r="B19" s="295" t="s">
        <v>141</v>
      </c>
    </row>
    <row r="20" spans="1:2" ht="20.100000000000001" customHeight="1">
      <c r="A20" s="362" t="s">
        <v>299</v>
      </c>
      <c r="B20" s="295" t="s">
        <v>300</v>
      </c>
    </row>
    <row r="21" spans="1:2" ht="20.100000000000001" customHeight="1">
      <c r="A21" s="362" t="s">
        <v>95</v>
      </c>
      <c r="B21" s="295" t="s">
        <v>142</v>
      </c>
    </row>
    <row r="22" spans="1:2" ht="20.100000000000001" customHeight="1">
      <c r="A22" s="362" t="s">
        <v>99</v>
      </c>
      <c r="B22" s="295" t="s">
        <v>301</v>
      </c>
    </row>
    <row r="23" spans="1:2" ht="20.100000000000001" customHeight="1">
      <c r="A23" s="362" t="s">
        <v>32</v>
      </c>
      <c r="B23" s="295" t="s">
        <v>302</v>
      </c>
    </row>
    <row r="24" spans="1:2" ht="20.100000000000001" customHeight="1">
      <c r="A24" s="362" t="s">
        <v>303</v>
      </c>
      <c r="B24" s="295" t="s">
        <v>304</v>
      </c>
    </row>
    <row r="25" spans="1:2" ht="20.100000000000001" customHeight="1">
      <c r="A25" s="362" t="s">
        <v>113</v>
      </c>
      <c r="B25" s="295" t="s">
        <v>305</v>
      </c>
    </row>
    <row r="26" spans="1:2" ht="20.100000000000001" customHeight="1">
      <c r="A26" s="362" t="s">
        <v>306</v>
      </c>
      <c r="B26" s="295" t="s">
        <v>307</v>
      </c>
    </row>
    <row r="27" spans="1:2" ht="20.100000000000001" customHeight="1">
      <c r="A27" s="362" t="s">
        <v>308</v>
      </c>
      <c r="B27" s="295" t="s">
        <v>309</v>
      </c>
    </row>
    <row r="28" spans="1:2" ht="20.100000000000001" customHeight="1">
      <c r="A28" s="362" t="s">
        <v>310</v>
      </c>
      <c r="B28" s="295" t="s">
        <v>311</v>
      </c>
    </row>
    <row r="29" spans="1:2" ht="20.100000000000001" customHeight="1">
      <c r="A29" s="362" t="s">
        <v>312</v>
      </c>
      <c r="B29" s="295" t="s">
        <v>313</v>
      </c>
    </row>
    <row r="30" spans="1:2" ht="20.100000000000001" customHeight="1">
      <c r="A30" s="362" t="s">
        <v>314</v>
      </c>
      <c r="B30" s="295" t="s">
        <v>315</v>
      </c>
    </row>
    <row r="31" spans="1:2" ht="20.100000000000001" customHeight="1">
      <c r="A31" s="362" t="s">
        <v>316</v>
      </c>
      <c r="B31" s="295" t="s">
        <v>317</v>
      </c>
    </row>
    <row r="32" spans="1:2" ht="20.100000000000001" customHeight="1">
      <c r="A32" s="362" t="s">
        <v>318</v>
      </c>
      <c r="B32" s="295" t="s">
        <v>319</v>
      </c>
    </row>
    <row r="33" spans="1:2" ht="20.100000000000001" customHeight="1">
      <c r="A33" s="362" t="s">
        <v>320</v>
      </c>
      <c r="B33" s="295" t="s">
        <v>321</v>
      </c>
    </row>
    <row r="34" spans="1:2" ht="20.100000000000001" customHeight="1">
      <c r="A34" s="362" t="s">
        <v>322</v>
      </c>
      <c r="B34" s="295" t="s">
        <v>323</v>
      </c>
    </row>
    <row r="35" spans="1:2" ht="20.100000000000001" customHeight="1">
      <c r="A35" s="362" t="s">
        <v>324</v>
      </c>
      <c r="B35" s="295" t="s">
        <v>325</v>
      </c>
    </row>
    <row r="36" spans="1:2" ht="20.100000000000001" customHeight="1">
      <c r="A36" s="362" t="s">
        <v>326</v>
      </c>
      <c r="B36" s="295" t="s">
        <v>327</v>
      </c>
    </row>
    <row r="37" spans="1:2" ht="20.100000000000001" customHeight="1">
      <c r="A37" s="363" t="s">
        <v>328</v>
      </c>
      <c r="B37" s="296" t="s">
        <v>329</v>
      </c>
    </row>
    <row r="38" spans="1:2" ht="20.100000000000001" customHeight="1">
      <c r="A38" s="362" t="s">
        <v>330</v>
      </c>
      <c r="B38" s="295" t="s">
        <v>331</v>
      </c>
    </row>
    <row r="39" spans="1:2" ht="20.100000000000001" customHeight="1">
      <c r="A39" s="362" t="s">
        <v>108</v>
      </c>
      <c r="B39" s="295" t="s">
        <v>332</v>
      </c>
    </row>
    <row r="40" spans="1:2" ht="20.100000000000001" customHeight="1">
      <c r="A40" s="362" t="s">
        <v>333</v>
      </c>
      <c r="B40" s="295" t="s">
        <v>334</v>
      </c>
    </row>
    <row r="41" spans="1:2" ht="20.100000000000001" customHeight="1">
      <c r="A41" s="362" t="s">
        <v>335</v>
      </c>
      <c r="B41" s="295" t="s">
        <v>336</v>
      </c>
    </row>
    <row r="42" spans="1:2" ht="20.100000000000001" customHeight="1">
      <c r="A42" s="362" t="s">
        <v>337</v>
      </c>
      <c r="B42" s="295" t="s">
        <v>338</v>
      </c>
    </row>
    <row r="43" spans="1:2" ht="20.100000000000001" customHeight="1">
      <c r="A43" s="362" t="s">
        <v>339</v>
      </c>
      <c r="B43" s="295" t="s">
        <v>340</v>
      </c>
    </row>
    <row r="44" spans="1:2" ht="20.100000000000001" customHeight="1">
      <c r="A44" s="362" t="s">
        <v>76</v>
      </c>
      <c r="B44" s="295" t="s">
        <v>341</v>
      </c>
    </row>
    <row r="45" spans="1:2" ht="20.100000000000001" customHeight="1">
      <c r="A45" s="362" t="s">
        <v>342</v>
      </c>
      <c r="B45" s="295" t="s">
        <v>343</v>
      </c>
    </row>
    <row r="46" spans="1:2" ht="20.100000000000001" customHeight="1">
      <c r="A46" s="362" t="s">
        <v>344</v>
      </c>
      <c r="B46" s="295" t="s">
        <v>345</v>
      </c>
    </row>
    <row r="47" spans="1:2" ht="20.100000000000001" customHeight="1">
      <c r="A47" s="362" t="s">
        <v>119</v>
      </c>
      <c r="B47" s="295" t="s">
        <v>143</v>
      </c>
    </row>
    <row r="48" spans="1:2" ht="20.100000000000001" customHeight="1">
      <c r="A48" s="362" t="s">
        <v>346</v>
      </c>
      <c r="B48" s="295" t="s">
        <v>347</v>
      </c>
    </row>
    <row r="49" spans="1:2" ht="20.100000000000001" customHeight="1">
      <c r="A49" s="362" t="s">
        <v>100</v>
      </c>
      <c r="B49" s="295" t="s">
        <v>144</v>
      </c>
    </row>
    <row r="50" spans="1:2" ht="20.100000000000001" customHeight="1">
      <c r="A50" s="362" t="s">
        <v>52</v>
      </c>
      <c r="B50" s="295" t="s">
        <v>145</v>
      </c>
    </row>
    <row r="51" spans="1:2" ht="20.100000000000001" customHeight="1">
      <c r="A51" s="362" t="s">
        <v>118</v>
      </c>
      <c r="B51" s="295" t="s">
        <v>146</v>
      </c>
    </row>
    <row r="52" spans="1:2" ht="20.100000000000001" customHeight="1">
      <c r="A52" s="362" t="s">
        <v>40</v>
      </c>
      <c r="B52" s="295" t="s">
        <v>147</v>
      </c>
    </row>
    <row r="53" spans="1:2" ht="20.100000000000001" customHeight="1">
      <c r="A53" s="362" t="s">
        <v>348</v>
      </c>
      <c r="B53" s="295" t="s">
        <v>349</v>
      </c>
    </row>
    <row r="54" spans="1:2" ht="20.100000000000001" customHeight="1">
      <c r="A54" s="362" t="s">
        <v>350</v>
      </c>
      <c r="B54" s="295" t="s">
        <v>351</v>
      </c>
    </row>
    <row r="55" spans="1:2" ht="20.100000000000001" customHeight="1">
      <c r="A55" s="362" t="s">
        <v>352</v>
      </c>
      <c r="B55" s="295" t="s">
        <v>353</v>
      </c>
    </row>
    <row r="56" spans="1:2" ht="20.100000000000001" customHeight="1">
      <c r="A56" s="362" t="s">
        <v>354</v>
      </c>
      <c r="B56" s="295" t="s">
        <v>355</v>
      </c>
    </row>
    <row r="57" spans="1:2" ht="20.100000000000001" customHeight="1">
      <c r="A57" s="362" t="s">
        <v>356</v>
      </c>
      <c r="B57" s="295" t="s">
        <v>357</v>
      </c>
    </row>
    <row r="58" spans="1:2" ht="20.100000000000001" customHeight="1">
      <c r="A58" s="362" t="s">
        <v>358</v>
      </c>
      <c r="B58" s="295" t="s">
        <v>359</v>
      </c>
    </row>
    <row r="59" spans="1:2" ht="20.100000000000001" customHeight="1">
      <c r="A59" s="362" t="s">
        <v>360</v>
      </c>
      <c r="B59" s="295" t="s">
        <v>361</v>
      </c>
    </row>
    <row r="60" spans="1:2" ht="20.100000000000001" customHeight="1">
      <c r="A60" s="362" t="s">
        <v>362</v>
      </c>
      <c r="B60" s="295" t="s">
        <v>363</v>
      </c>
    </row>
    <row r="61" spans="1:2" ht="20.100000000000001" customHeight="1">
      <c r="A61" s="362" t="s">
        <v>364</v>
      </c>
      <c r="B61" s="295" t="s">
        <v>365</v>
      </c>
    </row>
    <row r="62" spans="1:2" ht="20.100000000000001" customHeight="1">
      <c r="A62" s="362" t="s">
        <v>366</v>
      </c>
      <c r="B62" s="295" t="s">
        <v>367</v>
      </c>
    </row>
    <row r="63" spans="1:2" ht="20.100000000000001" customHeight="1">
      <c r="A63" s="362" t="s">
        <v>368</v>
      </c>
      <c r="B63" s="295" t="s">
        <v>369</v>
      </c>
    </row>
    <row r="64" spans="1:2" ht="20.100000000000001" customHeight="1">
      <c r="A64" s="362" t="s">
        <v>370</v>
      </c>
      <c r="B64" s="295" t="s">
        <v>371</v>
      </c>
    </row>
    <row r="65" spans="1:2" ht="20.100000000000001" customHeight="1">
      <c r="A65" s="362" t="s">
        <v>372</v>
      </c>
      <c r="B65" s="295" t="s">
        <v>373</v>
      </c>
    </row>
    <row r="66" spans="1:2" ht="20.100000000000001" customHeight="1">
      <c r="A66" s="362" t="s">
        <v>374</v>
      </c>
      <c r="B66" s="295" t="s">
        <v>375</v>
      </c>
    </row>
    <row r="67" spans="1:2" ht="20.100000000000001" customHeight="1">
      <c r="A67" s="362" t="s">
        <v>376</v>
      </c>
      <c r="B67" s="295" t="s">
        <v>377</v>
      </c>
    </row>
    <row r="68" spans="1:2" ht="20.100000000000001" customHeight="1">
      <c r="A68" s="362" t="s">
        <v>378</v>
      </c>
      <c r="B68" s="295" t="s">
        <v>379</v>
      </c>
    </row>
    <row r="69" spans="1:2" ht="20.100000000000001" customHeight="1">
      <c r="A69" s="362" t="s">
        <v>63</v>
      </c>
      <c r="B69" s="295" t="s">
        <v>380</v>
      </c>
    </row>
    <row r="70" spans="1:2" ht="20.100000000000001" customHeight="1">
      <c r="A70" s="362" t="s">
        <v>381</v>
      </c>
      <c r="B70" s="295" t="s">
        <v>382</v>
      </c>
    </row>
    <row r="71" spans="1:2" ht="20.100000000000001" customHeight="1">
      <c r="A71" s="362" t="s">
        <v>383</v>
      </c>
      <c r="B71" s="295" t="s">
        <v>384</v>
      </c>
    </row>
    <row r="72" spans="1:2" ht="20.100000000000001" customHeight="1">
      <c r="A72" s="363" t="s">
        <v>385</v>
      </c>
      <c r="B72" s="296" t="s">
        <v>386</v>
      </c>
    </row>
    <row r="73" spans="1:2" ht="20.100000000000001" customHeight="1">
      <c r="A73" s="362" t="s">
        <v>387</v>
      </c>
      <c r="B73" s="295" t="s">
        <v>388</v>
      </c>
    </row>
    <row r="74" spans="1:2" ht="20.100000000000001" customHeight="1">
      <c r="A74" s="362" t="s">
        <v>389</v>
      </c>
      <c r="B74" s="295" t="s">
        <v>390</v>
      </c>
    </row>
    <row r="75" spans="1:2" ht="20.100000000000001" customHeight="1">
      <c r="A75" s="362" t="s">
        <v>391</v>
      </c>
      <c r="B75" s="295" t="s">
        <v>392</v>
      </c>
    </row>
    <row r="76" spans="1:2" ht="20.100000000000001" customHeight="1">
      <c r="A76" s="362" t="s">
        <v>393</v>
      </c>
      <c r="B76" s="295" t="s">
        <v>394</v>
      </c>
    </row>
    <row r="77" spans="1:2" ht="20.100000000000001" customHeight="1">
      <c r="A77" s="362" t="s">
        <v>395</v>
      </c>
      <c r="B77" s="295" t="s">
        <v>396</v>
      </c>
    </row>
    <row r="78" spans="1:2" ht="20.100000000000001" customHeight="1">
      <c r="A78" s="362" t="s">
        <v>397</v>
      </c>
      <c r="B78" s="295" t="s">
        <v>398</v>
      </c>
    </row>
    <row r="79" spans="1:2" ht="20.100000000000001" customHeight="1">
      <c r="A79" s="362" t="s">
        <v>399</v>
      </c>
      <c r="B79" s="295" t="s">
        <v>400</v>
      </c>
    </row>
    <row r="80" spans="1:2" ht="20.100000000000001" customHeight="1">
      <c r="A80" s="362" t="s">
        <v>114</v>
      </c>
      <c r="B80" s="295" t="s">
        <v>148</v>
      </c>
    </row>
    <row r="81" spans="1:2" ht="20.100000000000001" customHeight="1">
      <c r="A81" s="362">
        <v>14</v>
      </c>
      <c r="B81" s="295" t="s">
        <v>401</v>
      </c>
    </row>
    <row r="82" spans="1:2" ht="20.100000000000001" customHeight="1">
      <c r="A82" s="362" t="s">
        <v>112</v>
      </c>
      <c r="B82" s="295" t="s">
        <v>149</v>
      </c>
    </row>
    <row r="83" spans="1:2" ht="20.100000000000001" customHeight="1">
      <c r="A83" s="362" t="s">
        <v>28</v>
      </c>
      <c r="B83" s="295" t="s">
        <v>402</v>
      </c>
    </row>
    <row r="84" spans="1:2" ht="20.100000000000001" customHeight="1">
      <c r="A84" s="362">
        <v>16</v>
      </c>
      <c r="B84" s="295" t="s">
        <v>403</v>
      </c>
    </row>
    <row r="85" spans="1:2" ht="20.100000000000001" customHeight="1">
      <c r="A85" s="362">
        <v>17</v>
      </c>
      <c r="B85" s="295" t="s">
        <v>404</v>
      </c>
    </row>
    <row r="86" spans="1:2" ht="20.100000000000001" customHeight="1">
      <c r="A86" s="362">
        <v>18</v>
      </c>
      <c r="B86" s="295" t="s">
        <v>405</v>
      </c>
    </row>
    <row r="87" spans="1:2" ht="20.100000000000001" customHeight="1">
      <c r="A87" s="362" t="s">
        <v>406</v>
      </c>
      <c r="B87" s="295" t="s">
        <v>407</v>
      </c>
    </row>
    <row r="88" spans="1:2" ht="20.100000000000001" customHeight="1">
      <c r="A88" s="362" t="s">
        <v>408</v>
      </c>
      <c r="B88" s="295" t="s">
        <v>409</v>
      </c>
    </row>
    <row r="89" spans="1:2" ht="20.100000000000001" customHeight="1">
      <c r="A89" s="362" t="s">
        <v>97</v>
      </c>
      <c r="B89" s="295" t="s">
        <v>150</v>
      </c>
    </row>
    <row r="90" spans="1:2" ht="20.100000000000001" customHeight="1">
      <c r="A90" s="362" t="s">
        <v>116</v>
      </c>
      <c r="B90" s="295" t="s">
        <v>151</v>
      </c>
    </row>
    <row r="91" spans="1:2" ht="20.100000000000001" customHeight="1">
      <c r="A91" s="362" t="s">
        <v>410</v>
      </c>
      <c r="B91" s="295" t="s">
        <v>411</v>
      </c>
    </row>
    <row r="92" spans="1:2" ht="20.100000000000001" customHeight="1">
      <c r="A92" s="362" t="s">
        <v>412</v>
      </c>
      <c r="B92" s="295" t="s">
        <v>413</v>
      </c>
    </row>
    <row r="93" spans="1:2" ht="20.100000000000001" customHeight="1">
      <c r="A93" s="362" t="s">
        <v>414</v>
      </c>
      <c r="B93" s="295" t="s">
        <v>415</v>
      </c>
    </row>
    <row r="94" spans="1:2" ht="20.100000000000001" customHeight="1">
      <c r="A94" s="362" t="s">
        <v>416</v>
      </c>
      <c r="B94" s="295" t="s">
        <v>417</v>
      </c>
    </row>
    <row r="95" spans="1:2" ht="20.100000000000001" customHeight="1">
      <c r="A95" s="362" t="s">
        <v>418</v>
      </c>
      <c r="B95" s="295" t="s">
        <v>419</v>
      </c>
    </row>
    <row r="96" spans="1:2" ht="20.100000000000001" customHeight="1">
      <c r="A96" s="362" t="s">
        <v>420</v>
      </c>
      <c r="B96" s="295" t="s">
        <v>421</v>
      </c>
    </row>
    <row r="97" spans="1:2" ht="20.100000000000001" customHeight="1">
      <c r="A97" s="362" t="s">
        <v>422</v>
      </c>
      <c r="B97" s="295" t="s">
        <v>423</v>
      </c>
    </row>
    <row r="98" spans="1:2" ht="20.100000000000001" customHeight="1">
      <c r="A98" s="362" t="s">
        <v>74</v>
      </c>
      <c r="B98" s="295" t="s">
        <v>424</v>
      </c>
    </row>
    <row r="99" spans="1:2" ht="20.100000000000001" customHeight="1">
      <c r="A99" s="362" t="s">
        <v>425</v>
      </c>
      <c r="B99" s="295" t="s">
        <v>426</v>
      </c>
    </row>
    <row r="100" spans="1:2" ht="20.100000000000001" customHeight="1">
      <c r="A100" s="362" t="s">
        <v>427</v>
      </c>
      <c r="B100" s="295" t="s">
        <v>428</v>
      </c>
    </row>
    <row r="101" spans="1:2" ht="20.100000000000001" customHeight="1">
      <c r="A101" s="362" t="s">
        <v>429</v>
      </c>
      <c r="B101" s="295" t="s">
        <v>430</v>
      </c>
    </row>
    <row r="102" spans="1:2" ht="20.100000000000001" customHeight="1">
      <c r="A102" s="362" t="s">
        <v>431</v>
      </c>
      <c r="B102" s="295" t="s">
        <v>432</v>
      </c>
    </row>
    <row r="103" spans="1:2" ht="20.100000000000001" customHeight="1">
      <c r="A103" s="362" t="s">
        <v>433</v>
      </c>
      <c r="B103" s="295" t="s">
        <v>434</v>
      </c>
    </row>
    <row r="104" spans="1:2" ht="20.100000000000001" customHeight="1">
      <c r="A104" s="362" t="s">
        <v>435</v>
      </c>
      <c r="B104" s="295" t="s">
        <v>436</v>
      </c>
    </row>
    <row r="105" spans="1:2" ht="20.100000000000001" customHeight="1">
      <c r="A105" s="362">
        <v>24</v>
      </c>
      <c r="B105" s="295" t="s">
        <v>437</v>
      </c>
    </row>
    <row r="106" spans="1:2" ht="20.100000000000001" customHeight="1">
      <c r="A106" s="362">
        <v>25</v>
      </c>
      <c r="B106" s="295" t="s">
        <v>438</v>
      </c>
    </row>
    <row r="107" spans="1:2" ht="20.100000000000001" customHeight="1">
      <c r="A107" s="363" t="s">
        <v>439</v>
      </c>
      <c r="B107" s="296" t="s">
        <v>440</v>
      </c>
    </row>
    <row r="108" spans="1:2" ht="20.100000000000001" customHeight="1">
      <c r="A108" s="362" t="s">
        <v>441</v>
      </c>
      <c r="B108" s="295" t="s">
        <v>442</v>
      </c>
    </row>
    <row r="109" spans="1:2" ht="20.100000000000001" customHeight="1">
      <c r="A109" s="362" t="s">
        <v>443</v>
      </c>
      <c r="B109" s="295" t="s">
        <v>444</v>
      </c>
    </row>
    <row r="110" spans="1:2" ht="20.100000000000001" customHeight="1">
      <c r="A110" s="362" t="s">
        <v>445</v>
      </c>
      <c r="B110" s="295" t="s">
        <v>446</v>
      </c>
    </row>
    <row r="111" spans="1:2" ht="20.100000000000001" customHeight="1">
      <c r="A111" s="362" t="s">
        <v>447</v>
      </c>
      <c r="B111" s="295" t="s">
        <v>448</v>
      </c>
    </row>
    <row r="112" spans="1:2" ht="20.100000000000001" customHeight="1">
      <c r="A112" s="362" t="s">
        <v>449</v>
      </c>
      <c r="B112" s="295" t="s">
        <v>450</v>
      </c>
    </row>
    <row r="113" spans="1:2" ht="20.100000000000001" customHeight="1">
      <c r="A113" s="362" t="s">
        <v>451</v>
      </c>
      <c r="B113" s="295" t="s">
        <v>452</v>
      </c>
    </row>
    <row r="114" spans="1:2" ht="20.100000000000001" customHeight="1">
      <c r="A114" s="362" t="s">
        <v>453</v>
      </c>
      <c r="B114" s="295" t="s">
        <v>454</v>
      </c>
    </row>
    <row r="115" spans="1:2" ht="20.100000000000001" customHeight="1">
      <c r="A115" s="362" t="s">
        <v>455</v>
      </c>
      <c r="B115" s="295" t="s">
        <v>456</v>
      </c>
    </row>
    <row r="116" spans="1:2" ht="20.100000000000001" customHeight="1">
      <c r="A116" s="362" t="s">
        <v>457</v>
      </c>
      <c r="B116" s="295" t="s">
        <v>458</v>
      </c>
    </row>
    <row r="117" spans="1:2" ht="20.100000000000001" customHeight="1">
      <c r="A117" s="362" t="s">
        <v>121</v>
      </c>
      <c r="B117" s="295" t="s">
        <v>459</v>
      </c>
    </row>
    <row r="118" spans="1:2" ht="20.100000000000001" customHeight="1">
      <c r="A118" s="362" t="s">
        <v>460</v>
      </c>
      <c r="B118" s="295" t="s">
        <v>461</v>
      </c>
    </row>
    <row r="119" spans="1:2" ht="20.100000000000001" customHeight="1">
      <c r="A119" s="362">
        <v>29</v>
      </c>
      <c r="B119" s="295" t="s">
        <v>462</v>
      </c>
    </row>
    <row r="120" spans="1:2" ht="20.100000000000001" customHeight="1">
      <c r="A120" s="362">
        <v>30</v>
      </c>
      <c r="B120" s="295" t="s">
        <v>463</v>
      </c>
    </row>
    <row r="121" spans="1:2" ht="20.100000000000001" customHeight="1">
      <c r="A121" s="362">
        <v>31</v>
      </c>
      <c r="B121" s="295" t="s">
        <v>464</v>
      </c>
    </row>
    <row r="122" spans="1:2" ht="20.100000000000001" customHeight="1">
      <c r="A122" s="362" t="s">
        <v>465</v>
      </c>
      <c r="B122" s="295" t="s">
        <v>466</v>
      </c>
    </row>
    <row r="123" spans="1:2" ht="20.100000000000001" customHeight="1">
      <c r="A123" s="362" t="s">
        <v>467</v>
      </c>
      <c r="B123" s="295" t="s">
        <v>468</v>
      </c>
    </row>
    <row r="124" spans="1:2" ht="20.100000000000001" customHeight="1">
      <c r="A124" s="362">
        <v>33</v>
      </c>
      <c r="B124" s="295" t="s">
        <v>469</v>
      </c>
    </row>
    <row r="125" spans="1:2" ht="20.100000000000001" customHeight="1">
      <c r="A125" s="362" t="s">
        <v>50</v>
      </c>
      <c r="B125" s="295" t="s">
        <v>470</v>
      </c>
    </row>
    <row r="126" spans="1:2" ht="20.100000000000001" customHeight="1">
      <c r="A126" s="362" t="s">
        <v>109</v>
      </c>
      <c r="B126" s="295" t="s">
        <v>471</v>
      </c>
    </row>
    <row r="127" spans="1:2" ht="20.100000000000001" customHeight="1">
      <c r="A127" s="362" t="s">
        <v>130</v>
      </c>
      <c r="B127" s="295" t="s">
        <v>152</v>
      </c>
    </row>
    <row r="128" spans="1:2" ht="20.100000000000001" customHeight="1">
      <c r="A128" s="362" t="s">
        <v>49</v>
      </c>
      <c r="B128" s="295" t="s">
        <v>472</v>
      </c>
    </row>
    <row r="129" spans="1:2" ht="20.100000000000001" customHeight="1">
      <c r="A129" s="362" t="s">
        <v>473</v>
      </c>
      <c r="B129" s="295" t="s">
        <v>474</v>
      </c>
    </row>
    <row r="130" spans="1:2" ht="20.100000000000001" customHeight="1">
      <c r="A130" s="362" t="s">
        <v>132</v>
      </c>
      <c r="B130" s="295" t="s">
        <v>153</v>
      </c>
    </row>
    <row r="131" spans="1:2" ht="20.100000000000001" customHeight="1">
      <c r="A131" s="362">
        <v>35</v>
      </c>
      <c r="B131" s="295" t="s">
        <v>475</v>
      </c>
    </row>
    <row r="132" spans="1:2" ht="20.100000000000001" customHeight="1">
      <c r="A132" s="362" t="s">
        <v>101</v>
      </c>
      <c r="B132" s="295" t="s">
        <v>476</v>
      </c>
    </row>
    <row r="133" spans="1:2" ht="20.100000000000001" customHeight="1">
      <c r="A133" s="362" t="s">
        <v>477</v>
      </c>
      <c r="B133" s="295" t="s">
        <v>478</v>
      </c>
    </row>
    <row r="134" spans="1:2" ht="20.100000000000001" customHeight="1">
      <c r="A134" s="362" t="s">
        <v>479</v>
      </c>
      <c r="B134" s="295" t="s">
        <v>480</v>
      </c>
    </row>
    <row r="135" spans="1:2" ht="20.100000000000001" customHeight="1">
      <c r="A135" s="362" t="s">
        <v>481</v>
      </c>
      <c r="B135" s="295" t="s">
        <v>482</v>
      </c>
    </row>
    <row r="136" spans="1:2" ht="20.100000000000001" customHeight="1">
      <c r="A136" s="362" t="s">
        <v>483</v>
      </c>
      <c r="B136" s="295" t="s">
        <v>484</v>
      </c>
    </row>
    <row r="137" spans="1:2" ht="20.100000000000001" customHeight="1">
      <c r="A137" s="362">
        <v>37</v>
      </c>
      <c r="B137" s="295" t="s">
        <v>485</v>
      </c>
    </row>
    <row r="138" spans="1:2" ht="20.100000000000001" customHeight="1">
      <c r="A138" s="362" t="s">
        <v>486</v>
      </c>
      <c r="B138" s="295" t="s">
        <v>487</v>
      </c>
    </row>
    <row r="139" spans="1:2" ht="20.100000000000001" customHeight="1">
      <c r="A139" s="362" t="s">
        <v>488</v>
      </c>
      <c r="B139" s="295" t="s">
        <v>489</v>
      </c>
    </row>
    <row r="140" spans="1:2" ht="20.100000000000001" customHeight="1">
      <c r="A140" s="362">
        <v>39</v>
      </c>
      <c r="B140" s="295" t="s">
        <v>490</v>
      </c>
    </row>
    <row r="141" spans="1:2" ht="20.100000000000001" customHeight="1">
      <c r="A141" s="364" t="s">
        <v>127</v>
      </c>
      <c r="B141" s="295" t="s">
        <v>491</v>
      </c>
    </row>
    <row r="142" spans="1:2" ht="20.100000000000001" customHeight="1">
      <c r="A142" s="365" t="s">
        <v>88</v>
      </c>
      <c r="B142" s="296" t="s">
        <v>155</v>
      </c>
    </row>
    <row r="143" spans="1:2" ht="20.100000000000001" customHeight="1">
      <c r="A143" s="364" t="s">
        <v>492</v>
      </c>
      <c r="B143" s="295" t="s">
        <v>493</v>
      </c>
    </row>
    <row r="144" spans="1:2" ht="20.100000000000001" customHeight="1">
      <c r="A144" s="364" t="s">
        <v>79</v>
      </c>
      <c r="B144" s="295" t="s">
        <v>156</v>
      </c>
    </row>
    <row r="145" spans="1:2" ht="20.100000000000001" customHeight="1">
      <c r="A145" s="364" t="s">
        <v>494</v>
      </c>
      <c r="B145" s="295" t="s">
        <v>495</v>
      </c>
    </row>
    <row r="146" spans="1:2" ht="20.100000000000001" customHeight="1">
      <c r="A146" s="364" t="s">
        <v>496</v>
      </c>
      <c r="B146" s="295" t="s">
        <v>497</v>
      </c>
    </row>
    <row r="147" spans="1:2" ht="20.100000000000001" customHeight="1">
      <c r="A147" s="364" t="s">
        <v>69</v>
      </c>
      <c r="B147" s="295" t="s">
        <v>157</v>
      </c>
    </row>
    <row r="148" spans="1:2" ht="20.100000000000001" customHeight="1">
      <c r="A148" s="364" t="s">
        <v>498</v>
      </c>
      <c r="B148" s="295" t="s">
        <v>499</v>
      </c>
    </row>
    <row r="149" spans="1:2" ht="20.100000000000001" customHeight="1">
      <c r="A149" s="364" t="s">
        <v>500</v>
      </c>
      <c r="B149" s="295" t="s">
        <v>501</v>
      </c>
    </row>
    <row r="150" spans="1:2" ht="20.100000000000001" customHeight="1">
      <c r="A150" s="362">
        <v>44</v>
      </c>
      <c r="B150" s="295" t="s">
        <v>502</v>
      </c>
    </row>
    <row r="151" spans="1:2" ht="20.100000000000001" customHeight="1">
      <c r="A151" s="364" t="s">
        <v>503</v>
      </c>
      <c r="B151" s="295" t="s">
        <v>504</v>
      </c>
    </row>
    <row r="152" spans="1:2" ht="20.100000000000001" customHeight="1">
      <c r="A152" s="364" t="s">
        <v>505</v>
      </c>
      <c r="B152" s="295" t="s">
        <v>506</v>
      </c>
    </row>
    <row r="153" spans="1:2" ht="20.100000000000001" customHeight="1">
      <c r="A153" s="364" t="s">
        <v>507</v>
      </c>
      <c r="B153" s="295" t="s">
        <v>508</v>
      </c>
    </row>
    <row r="154" spans="1:2" ht="20.100000000000001" customHeight="1">
      <c r="A154" s="364" t="s">
        <v>91</v>
      </c>
      <c r="B154" s="295" t="s">
        <v>509</v>
      </c>
    </row>
    <row r="155" spans="1:2" ht="20.100000000000001" customHeight="1">
      <c r="A155" s="364" t="s">
        <v>43</v>
      </c>
      <c r="B155" s="295" t="s">
        <v>510</v>
      </c>
    </row>
    <row r="156" spans="1:2" ht="20.100000000000001" customHeight="1">
      <c r="A156" s="364" t="s">
        <v>511</v>
      </c>
      <c r="B156" s="295" t="s">
        <v>512</v>
      </c>
    </row>
    <row r="157" spans="1:2" ht="20.100000000000001" customHeight="1">
      <c r="A157" s="364" t="s">
        <v>513</v>
      </c>
      <c r="B157" s="295" t="s">
        <v>514</v>
      </c>
    </row>
    <row r="158" spans="1:2" ht="20.100000000000001" customHeight="1">
      <c r="A158" s="364" t="s">
        <v>515</v>
      </c>
      <c r="B158" s="295" t="s">
        <v>516</v>
      </c>
    </row>
    <row r="159" spans="1:2" ht="20.100000000000001" customHeight="1">
      <c r="A159" s="364" t="s">
        <v>81</v>
      </c>
      <c r="B159" s="295" t="s">
        <v>158</v>
      </c>
    </row>
    <row r="160" spans="1:2" ht="20.100000000000001" customHeight="1">
      <c r="A160" s="364" t="s">
        <v>517</v>
      </c>
      <c r="B160" s="295" t="s">
        <v>518</v>
      </c>
    </row>
    <row r="161" spans="1:2" ht="20.100000000000001" customHeight="1">
      <c r="A161" s="364" t="s">
        <v>519</v>
      </c>
      <c r="B161" s="295" t="s">
        <v>520</v>
      </c>
    </row>
    <row r="162" spans="1:2" ht="20.100000000000001" customHeight="1">
      <c r="A162" s="364" t="s">
        <v>521</v>
      </c>
      <c r="B162" s="295" t="s">
        <v>522</v>
      </c>
    </row>
    <row r="163" spans="1:2" ht="20.100000000000001" customHeight="1">
      <c r="A163" s="364" t="s">
        <v>523</v>
      </c>
      <c r="B163" s="295" t="s">
        <v>524</v>
      </c>
    </row>
    <row r="164" spans="1:2" ht="20.100000000000001" customHeight="1">
      <c r="A164" s="364" t="s">
        <v>525</v>
      </c>
      <c r="B164" s="295" t="s">
        <v>526</v>
      </c>
    </row>
    <row r="165" spans="1:2" ht="20.100000000000001" customHeight="1">
      <c r="A165" s="364" t="s">
        <v>527</v>
      </c>
      <c r="B165" s="295" t="s">
        <v>528</v>
      </c>
    </row>
    <row r="166" spans="1:2" ht="20.100000000000001" customHeight="1">
      <c r="A166" s="364" t="s">
        <v>529</v>
      </c>
      <c r="B166" s="295" t="s">
        <v>530</v>
      </c>
    </row>
    <row r="167" spans="1:2" ht="20.100000000000001" customHeight="1">
      <c r="A167" s="364" t="s">
        <v>117</v>
      </c>
      <c r="B167" s="295" t="s">
        <v>531</v>
      </c>
    </row>
    <row r="168" spans="1:2" ht="20.100000000000001" customHeight="1">
      <c r="A168" s="364" t="s">
        <v>532</v>
      </c>
      <c r="B168" s="295" t="s">
        <v>533</v>
      </c>
    </row>
    <row r="169" spans="1:2" ht="20.100000000000001" customHeight="1">
      <c r="A169" s="364" t="s">
        <v>124</v>
      </c>
      <c r="B169" s="295" t="s">
        <v>534</v>
      </c>
    </row>
    <row r="170" spans="1:2" ht="20.100000000000001" customHeight="1">
      <c r="A170" s="364" t="s">
        <v>535</v>
      </c>
      <c r="B170" s="295" t="s">
        <v>536</v>
      </c>
    </row>
    <row r="171" spans="1:2" ht="20.100000000000001" customHeight="1">
      <c r="A171" s="364" t="s">
        <v>537</v>
      </c>
      <c r="B171" s="295" t="s">
        <v>538</v>
      </c>
    </row>
    <row r="172" spans="1:2" ht="20.100000000000001" customHeight="1">
      <c r="A172" s="364" t="s">
        <v>539</v>
      </c>
      <c r="B172" s="295" t="s">
        <v>540</v>
      </c>
    </row>
    <row r="173" spans="1:2" ht="20.100000000000001" customHeight="1">
      <c r="A173" s="364" t="s">
        <v>541</v>
      </c>
      <c r="B173" s="295" t="s">
        <v>542</v>
      </c>
    </row>
    <row r="174" spans="1:2" ht="20.100000000000001" customHeight="1">
      <c r="A174" s="362">
        <v>49</v>
      </c>
      <c r="B174" s="295" t="s">
        <v>543</v>
      </c>
    </row>
    <row r="175" spans="1:2" ht="20.100000000000001" customHeight="1">
      <c r="A175" s="362" t="s">
        <v>85</v>
      </c>
      <c r="B175" s="295" t="s">
        <v>544</v>
      </c>
    </row>
    <row r="176" spans="1:2" ht="20.100000000000001" customHeight="1">
      <c r="A176" s="362" t="s">
        <v>545</v>
      </c>
      <c r="B176" s="295" t="s">
        <v>546</v>
      </c>
    </row>
    <row r="177" spans="1:2" ht="20.100000000000001" customHeight="1">
      <c r="A177" s="365" t="s">
        <v>41</v>
      </c>
      <c r="B177" s="296" t="s">
        <v>547</v>
      </c>
    </row>
    <row r="178" spans="1:2" ht="20.100000000000001" customHeight="1">
      <c r="A178" s="364" t="s">
        <v>57</v>
      </c>
      <c r="B178" s="295" t="s">
        <v>548</v>
      </c>
    </row>
    <row r="179" spans="1:2" ht="20.100000000000001" customHeight="1">
      <c r="A179" s="364" t="s">
        <v>549</v>
      </c>
      <c r="B179" s="295" t="s">
        <v>550</v>
      </c>
    </row>
    <row r="180" spans="1:2" ht="20.100000000000001" customHeight="1">
      <c r="A180" s="362">
        <v>51</v>
      </c>
      <c r="B180" s="295" t="s">
        <v>551</v>
      </c>
    </row>
    <row r="181" spans="1:2" ht="20.100000000000001" customHeight="1">
      <c r="A181" s="364" t="s">
        <v>552</v>
      </c>
      <c r="B181" s="295" t="s">
        <v>553</v>
      </c>
    </row>
    <row r="182" spans="1:2" ht="20.100000000000001" customHeight="1">
      <c r="A182" s="364" t="s">
        <v>554</v>
      </c>
      <c r="B182" s="295" t="s">
        <v>555</v>
      </c>
    </row>
    <row r="183" spans="1:2" ht="20.100000000000001" customHeight="1">
      <c r="A183" s="364" t="s">
        <v>62</v>
      </c>
      <c r="B183" s="295" t="s">
        <v>556</v>
      </c>
    </row>
    <row r="184" spans="1:2" ht="20.100000000000001" customHeight="1">
      <c r="A184" s="364" t="s">
        <v>30</v>
      </c>
      <c r="B184" s="295" t="s">
        <v>557</v>
      </c>
    </row>
    <row r="185" spans="1:2" ht="20.100000000000001" customHeight="1">
      <c r="A185" s="364" t="s">
        <v>53</v>
      </c>
      <c r="B185" s="295" t="s">
        <v>558</v>
      </c>
    </row>
    <row r="186" spans="1:2" ht="20.100000000000001" customHeight="1">
      <c r="A186" s="364" t="s">
        <v>559</v>
      </c>
      <c r="B186" s="295" t="s">
        <v>560</v>
      </c>
    </row>
    <row r="187" spans="1:2" ht="20.100000000000001" customHeight="1">
      <c r="A187" s="364" t="s">
        <v>93</v>
      </c>
      <c r="B187" s="295" t="s">
        <v>561</v>
      </c>
    </row>
    <row r="188" spans="1:2" ht="20.100000000000001" customHeight="1">
      <c r="A188" s="364" t="s">
        <v>42</v>
      </c>
      <c r="B188" s="295" t="s">
        <v>562</v>
      </c>
    </row>
    <row r="189" spans="1:2" ht="20.100000000000001" customHeight="1">
      <c r="A189" s="364" t="s">
        <v>47</v>
      </c>
      <c r="B189" s="295" t="s">
        <v>563</v>
      </c>
    </row>
    <row r="190" spans="1:2" ht="20.100000000000001" customHeight="1">
      <c r="A190" s="364" t="s">
        <v>564</v>
      </c>
      <c r="B190" s="295" t="s">
        <v>565</v>
      </c>
    </row>
    <row r="191" spans="1:2" ht="20.100000000000001" customHeight="1">
      <c r="A191" s="364" t="s">
        <v>566</v>
      </c>
      <c r="B191" s="295" t="s">
        <v>567</v>
      </c>
    </row>
    <row r="192" spans="1:2" ht="20.100000000000001" customHeight="1">
      <c r="A192" s="364" t="s">
        <v>568</v>
      </c>
      <c r="B192" s="295" t="s">
        <v>569</v>
      </c>
    </row>
    <row r="193" spans="1:2" ht="20.100000000000001" customHeight="1">
      <c r="A193" s="364" t="s">
        <v>84</v>
      </c>
      <c r="B193" s="295" t="s">
        <v>160</v>
      </c>
    </row>
    <row r="194" spans="1:2" ht="20.100000000000001" customHeight="1">
      <c r="A194" s="362">
        <v>54</v>
      </c>
      <c r="B194" s="295" t="s">
        <v>161</v>
      </c>
    </row>
    <row r="195" spans="1:2" ht="20.100000000000001" customHeight="1">
      <c r="A195" s="362">
        <v>55</v>
      </c>
      <c r="B195" s="295" t="s">
        <v>570</v>
      </c>
    </row>
    <row r="196" spans="1:2" ht="20.100000000000001" customHeight="1">
      <c r="A196" s="362">
        <v>56</v>
      </c>
      <c r="B196" s="295" t="s">
        <v>571</v>
      </c>
    </row>
    <row r="197" spans="1:2" ht="20.100000000000001" customHeight="1">
      <c r="A197" s="364" t="s">
        <v>572</v>
      </c>
      <c r="B197" s="295" t="s">
        <v>573</v>
      </c>
    </row>
    <row r="198" spans="1:2" ht="20.100000000000001" customHeight="1">
      <c r="A198" s="364" t="s">
        <v>574</v>
      </c>
      <c r="B198" s="295" t="s">
        <v>575</v>
      </c>
    </row>
    <row r="199" spans="1:2" ht="20.100000000000001" customHeight="1">
      <c r="A199" s="364" t="s">
        <v>576</v>
      </c>
      <c r="B199" s="295" t="s">
        <v>577</v>
      </c>
    </row>
    <row r="200" spans="1:2" ht="20.100000000000001" customHeight="1">
      <c r="A200" s="364" t="s">
        <v>82</v>
      </c>
      <c r="B200" s="295" t="s">
        <v>273</v>
      </c>
    </row>
    <row r="201" spans="1:2" ht="20.100000000000001" customHeight="1">
      <c r="A201" s="364" t="s">
        <v>578</v>
      </c>
      <c r="B201" s="295" t="s">
        <v>579</v>
      </c>
    </row>
    <row r="202" spans="1:2" ht="20.100000000000001" customHeight="1">
      <c r="A202" s="364" t="s">
        <v>580</v>
      </c>
      <c r="B202" s="295" t="s">
        <v>581</v>
      </c>
    </row>
    <row r="203" spans="1:2" ht="20.100000000000001" customHeight="1">
      <c r="A203" s="364" t="s">
        <v>582</v>
      </c>
      <c r="B203" s="295" t="s">
        <v>583</v>
      </c>
    </row>
    <row r="204" spans="1:2" ht="20.100000000000001" customHeight="1">
      <c r="A204" s="364" t="s">
        <v>584</v>
      </c>
      <c r="B204" s="295" t="s">
        <v>585</v>
      </c>
    </row>
    <row r="205" spans="1:2" ht="20.100000000000001" customHeight="1">
      <c r="A205" s="364" t="s">
        <v>586</v>
      </c>
      <c r="B205" s="295" t="s">
        <v>587</v>
      </c>
    </row>
    <row r="206" spans="1:2" ht="20.100000000000001" customHeight="1">
      <c r="A206" s="362">
        <v>59</v>
      </c>
      <c r="B206" s="295" t="s">
        <v>588</v>
      </c>
    </row>
    <row r="207" spans="1:2" ht="20.100000000000001" customHeight="1">
      <c r="A207" s="362">
        <v>60</v>
      </c>
      <c r="B207" s="295" t="s">
        <v>589</v>
      </c>
    </row>
    <row r="208" spans="1:2" ht="20.100000000000001" customHeight="1">
      <c r="A208" s="362">
        <v>61</v>
      </c>
      <c r="B208" s="295" t="s">
        <v>590</v>
      </c>
    </row>
    <row r="209" spans="1:2" ht="20.100000000000001" customHeight="1">
      <c r="A209" s="362">
        <v>62</v>
      </c>
      <c r="B209" s="295" t="s">
        <v>591</v>
      </c>
    </row>
    <row r="210" spans="1:2" ht="20.100000000000001" customHeight="1">
      <c r="A210" s="364" t="s">
        <v>592</v>
      </c>
      <c r="B210" s="295" t="s">
        <v>593</v>
      </c>
    </row>
    <row r="211" spans="1:2" ht="20.100000000000001" customHeight="1">
      <c r="A211" s="364" t="s">
        <v>78</v>
      </c>
      <c r="B211" s="295" t="s">
        <v>162</v>
      </c>
    </row>
    <row r="212" spans="1:2" ht="20.100000000000001" customHeight="1">
      <c r="A212" s="365" t="s">
        <v>594</v>
      </c>
      <c r="B212" s="296" t="s">
        <v>595</v>
      </c>
    </row>
    <row r="213" spans="1:2" ht="20.100000000000001" customHeight="1">
      <c r="A213" s="364" t="s">
        <v>596</v>
      </c>
      <c r="B213" s="295" t="s">
        <v>597</v>
      </c>
    </row>
    <row r="214" spans="1:2" ht="20.100000000000001" customHeight="1">
      <c r="A214" s="364" t="s">
        <v>598</v>
      </c>
      <c r="B214" s="295" t="s">
        <v>599</v>
      </c>
    </row>
    <row r="215" spans="1:2" ht="20.100000000000001" customHeight="1">
      <c r="A215" s="364" t="s">
        <v>600</v>
      </c>
      <c r="B215" s="295" t="s">
        <v>601</v>
      </c>
    </row>
    <row r="216" spans="1:2" ht="20.100000000000001" customHeight="1">
      <c r="A216" s="364" t="s">
        <v>602</v>
      </c>
      <c r="B216" s="295" t="s">
        <v>603</v>
      </c>
    </row>
    <row r="217" spans="1:2" ht="20.100000000000001" customHeight="1">
      <c r="A217" s="364" t="s">
        <v>604</v>
      </c>
      <c r="B217" s="295" t="s">
        <v>605</v>
      </c>
    </row>
    <row r="218" spans="1:2" ht="20.100000000000001" customHeight="1">
      <c r="A218" s="364" t="s">
        <v>102</v>
      </c>
      <c r="B218" s="295" t="s">
        <v>163</v>
      </c>
    </row>
    <row r="219" spans="1:2" ht="20.100000000000001" customHeight="1">
      <c r="A219" s="364" t="s">
        <v>606</v>
      </c>
      <c r="B219" s="295" t="s">
        <v>607</v>
      </c>
    </row>
    <row r="220" spans="1:2" ht="20.100000000000001" customHeight="1">
      <c r="A220" s="364" t="s">
        <v>67</v>
      </c>
      <c r="B220" s="295" t="s">
        <v>608</v>
      </c>
    </row>
    <row r="221" spans="1:2" ht="20.100000000000001" customHeight="1">
      <c r="A221" s="364" t="s">
        <v>609</v>
      </c>
      <c r="B221" s="295" t="s">
        <v>610</v>
      </c>
    </row>
    <row r="222" spans="1:2" ht="20.100000000000001" customHeight="1">
      <c r="A222" s="364" t="s">
        <v>611</v>
      </c>
      <c r="B222" s="295" t="s">
        <v>612</v>
      </c>
    </row>
    <row r="223" spans="1:2" ht="20.100000000000001" customHeight="1">
      <c r="A223" s="364" t="s">
        <v>122</v>
      </c>
      <c r="B223" s="295" t="s">
        <v>164</v>
      </c>
    </row>
    <row r="224" spans="1:2" ht="20.100000000000001" customHeight="1">
      <c r="A224" s="364" t="s">
        <v>131</v>
      </c>
      <c r="B224" s="295" t="s">
        <v>613</v>
      </c>
    </row>
    <row r="225" spans="1:2" ht="20.100000000000001" customHeight="1">
      <c r="A225" s="364" t="s">
        <v>135</v>
      </c>
      <c r="B225" s="295" t="s">
        <v>165</v>
      </c>
    </row>
    <row r="226" spans="1:2" ht="20.100000000000001" customHeight="1">
      <c r="A226" s="364" t="s">
        <v>38</v>
      </c>
      <c r="B226" s="295" t="s">
        <v>614</v>
      </c>
    </row>
    <row r="227" spans="1:2" ht="20.100000000000001" customHeight="1">
      <c r="A227" s="364" t="s">
        <v>66</v>
      </c>
      <c r="B227" s="295" t="s">
        <v>167</v>
      </c>
    </row>
    <row r="228" spans="1:2" ht="20.100000000000001" customHeight="1">
      <c r="A228" s="364" t="s">
        <v>73</v>
      </c>
      <c r="B228" s="295" t="s">
        <v>615</v>
      </c>
    </row>
    <row r="229" spans="1:2" ht="20.100000000000001" customHeight="1">
      <c r="A229" s="362">
        <v>65</v>
      </c>
      <c r="B229" s="295" t="s">
        <v>616</v>
      </c>
    </row>
    <row r="230" spans="1:2" ht="20.100000000000001" customHeight="1">
      <c r="A230" s="362">
        <v>66</v>
      </c>
      <c r="B230" s="295" t="s">
        <v>617</v>
      </c>
    </row>
    <row r="231" spans="1:2" ht="20.100000000000001" customHeight="1">
      <c r="A231" s="364" t="s">
        <v>618</v>
      </c>
      <c r="B231" s="295" t="s">
        <v>619</v>
      </c>
    </row>
    <row r="232" spans="1:2" ht="20.100000000000001" customHeight="1">
      <c r="A232" s="364" t="s">
        <v>620</v>
      </c>
      <c r="B232" s="295" t="s">
        <v>621</v>
      </c>
    </row>
    <row r="233" spans="1:2" ht="20.100000000000001" customHeight="1">
      <c r="A233" s="364" t="s">
        <v>622</v>
      </c>
      <c r="B233" s="295" t="s">
        <v>623</v>
      </c>
    </row>
    <row r="234" spans="1:2" ht="20.100000000000001" customHeight="1">
      <c r="A234" s="364" t="s">
        <v>624</v>
      </c>
      <c r="B234" s="295" t="s">
        <v>625</v>
      </c>
    </row>
    <row r="235" spans="1:2" ht="20.100000000000001" customHeight="1">
      <c r="A235" s="364" t="s">
        <v>626</v>
      </c>
      <c r="B235" s="295" t="s">
        <v>627</v>
      </c>
    </row>
    <row r="236" spans="1:2" ht="20.100000000000001" customHeight="1">
      <c r="A236" s="364" t="s">
        <v>628</v>
      </c>
      <c r="B236" s="295" t="s">
        <v>629</v>
      </c>
    </row>
    <row r="237" spans="1:2" ht="20.100000000000001" customHeight="1">
      <c r="A237" s="364" t="s">
        <v>87</v>
      </c>
      <c r="B237" s="295" t="s">
        <v>630</v>
      </c>
    </row>
    <row r="238" spans="1:2" ht="20.100000000000001" customHeight="1">
      <c r="A238" s="364" t="s">
        <v>631</v>
      </c>
      <c r="B238" s="295" t="s">
        <v>632</v>
      </c>
    </row>
    <row r="239" spans="1:2" ht="20.100000000000001" customHeight="1">
      <c r="A239" s="362">
        <v>68</v>
      </c>
      <c r="B239" s="295" t="s">
        <v>633</v>
      </c>
    </row>
    <row r="240" spans="1:2" ht="20.100000000000001" customHeight="1">
      <c r="A240" s="362">
        <v>69</v>
      </c>
      <c r="B240" s="295" t="s">
        <v>634</v>
      </c>
    </row>
    <row r="241" spans="1:2" ht="20.100000000000001" customHeight="1">
      <c r="A241" s="362">
        <v>70</v>
      </c>
      <c r="B241" s="295" t="s">
        <v>635</v>
      </c>
    </row>
    <row r="242" spans="1:2" ht="20.100000000000001" customHeight="1">
      <c r="A242" s="362">
        <v>71</v>
      </c>
      <c r="B242" s="295" t="s">
        <v>636</v>
      </c>
    </row>
    <row r="243" spans="1:2" ht="20.100000000000001" customHeight="1">
      <c r="A243" s="362">
        <v>72</v>
      </c>
      <c r="B243" s="295" t="s">
        <v>637</v>
      </c>
    </row>
    <row r="244" spans="1:2" ht="20.100000000000001" customHeight="1">
      <c r="A244" s="362">
        <v>73</v>
      </c>
      <c r="B244" s="295" t="s">
        <v>638</v>
      </c>
    </row>
    <row r="245" spans="1:2" ht="20.100000000000001" customHeight="1">
      <c r="A245" s="364" t="s">
        <v>639</v>
      </c>
      <c r="B245" s="295" t="s">
        <v>640</v>
      </c>
    </row>
    <row r="246" spans="1:2" ht="20.100000000000001" customHeight="1">
      <c r="A246" s="364" t="s">
        <v>641</v>
      </c>
      <c r="B246" s="295" t="s">
        <v>642</v>
      </c>
    </row>
    <row r="247" spans="1:2" ht="20.100000000000001" customHeight="1">
      <c r="A247" s="365" t="s">
        <v>34</v>
      </c>
      <c r="B247" s="296" t="s">
        <v>643</v>
      </c>
    </row>
    <row r="248" spans="1:2" ht="20.100000000000001" customHeight="1">
      <c r="A248" s="364" t="s">
        <v>644</v>
      </c>
      <c r="B248" s="295" t="s">
        <v>645</v>
      </c>
    </row>
    <row r="249" spans="1:2" ht="20.100000000000001" customHeight="1">
      <c r="A249" s="364" t="s">
        <v>646</v>
      </c>
      <c r="B249" s="295" t="s">
        <v>647</v>
      </c>
    </row>
    <row r="250" spans="1:2" ht="20.100000000000001" customHeight="1">
      <c r="A250" s="364" t="s">
        <v>648</v>
      </c>
      <c r="B250" s="295" t="s">
        <v>649</v>
      </c>
    </row>
    <row r="251" spans="1:2" ht="20.100000000000001" customHeight="1">
      <c r="A251" s="364" t="s">
        <v>650</v>
      </c>
      <c r="B251" s="295" t="s">
        <v>651</v>
      </c>
    </row>
    <row r="252" spans="1:2" ht="20.100000000000001" customHeight="1">
      <c r="A252" s="364" t="s">
        <v>652</v>
      </c>
      <c r="B252" s="295" t="s">
        <v>653</v>
      </c>
    </row>
    <row r="253" spans="1:2" ht="20.100000000000001" customHeight="1">
      <c r="A253" s="364" t="s">
        <v>55</v>
      </c>
      <c r="B253" s="295" t="s">
        <v>654</v>
      </c>
    </row>
    <row r="254" spans="1:2" ht="20.100000000000001" customHeight="1">
      <c r="A254" s="364" t="s">
        <v>655</v>
      </c>
      <c r="B254" s="295" t="s">
        <v>656</v>
      </c>
    </row>
    <row r="255" spans="1:2" ht="20.100000000000001" customHeight="1">
      <c r="A255" s="364" t="s">
        <v>45</v>
      </c>
      <c r="B255" s="295" t="s">
        <v>657</v>
      </c>
    </row>
    <row r="256" spans="1:2" ht="20.100000000000001" customHeight="1">
      <c r="A256" s="364" t="s">
        <v>90</v>
      </c>
      <c r="B256" s="295" t="s">
        <v>658</v>
      </c>
    </row>
    <row r="257" spans="1:2" ht="20.100000000000001" customHeight="1">
      <c r="A257" s="364" t="s">
        <v>134</v>
      </c>
      <c r="B257" s="295" t="s">
        <v>659</v>
      </c>
    </row>
    <row r="258" spans="1:2" ht="20.100000000000001" customHeight="1">
      <c r="A258" s="364" t="s">
        <v>103</v>
      </c>
      <c r="B258" s="295" t="s">
        <v>660</v>
      </c>
    </row>
    <row r="259" spans="1:2" ht="20.100000000000001" customHeight="1">
      <c r="A259" s="364" t="s">
        <v>661</v>
      </c>
      <c r="B259" s="295" t="s">
        <v>662</v>
      </c>
    </row>
    <row r="260" spans="1:2" ht="20.100000000000001" customHeight="1">
      <c r="A260" s="364" t="s">
        <v>663</v>
      </c>
      <c r="B260" s="295" t="s">
        <v>664</v>
      </c>
    </row>
    <row r="261" spans="1:2" ht="20.100000000000001" customHeight="1">
      <c r="A261" s="362">
        <v>80</v>
      </c>
      <c r="B261" s="295" t="s">
        <v>665</v>
      </c>
    </row>
    <row r="262" spans="1:2" ht="20.100000000000001" customHeight="1">
      <c r="A262" s="364" t="s">
        <v>666</v>
      </c>
      <c r="B262" s="295" t="s">
        <v>667</v>
      </c>
    </row>
    <row r="263" spans="1:2" ht="20.100000000000001" customHeight="1">
      <c r="A263" s="362" t="s">
        <v>668</v>
      </c>
      <c r="B263" s="295" t="s">
        <v>669</v>
      </c>
    </row>
    <row r="264" spans="1:2" ht="20.100000000000001" customHeight="1">
      <c r="A264" s="364" t="s">
        <v>670</v>
      </c>
      <c r="B264" s="295" t="s">
        <v>671</v>
      </c>
    </row>
    <row r="265" spans="1:2" ht="20.100000000000001" customHeight="1">
      <c r="A265" s="362">
        <v>82</v>
      </c>
      <c r="B265" s="295" t="s">
        <v>672</v>
      </c>
    </row>
    <row r="266" spans="1:2" ht="20.100000000000001" customHeight="1">
      <c r="A266" s="362">
        <v>83</v>
      </c>
      <c r="B266" s="297" t="s">
        <v>673</v>
      </c>
    </row>
    <row r="267" spans="1:2" ht="20.100000000000001" customHeight="1">
      <c r="A267" s="364" t="s">
        <v>58</v>
      </c>
      <c r="B267" s="295" t="s">
        <v>674</v>
      </c>
    </row>
    <row r="268" spans="1:2" ht="20.100000000000001" customHeight="1">
      <c r="A268" s="364" t="s">
        <v>675</v>
      </c>
      <c r="B268" s="295" t="s">
        <v>676</v>
      </c>
    </row>
    <row r="269" spans="1:2" ht="20.100000000000001" customHeight="1">
      <c r="A269" s="364" t="s">
        <v>677</v>
      </c>
      <c r="B269" s="295" t="s">
        <v>678</v>
      </c>
    </row>
    <row r="270" spans="1:2" ht="20.100000000000001" customHeight="1">
      <c r="A270" s="362" t="s">
        <v>679</v>
      </c>
      <c r="B270" s="295" t="s">
        <v>680</v>
      </c>
    </row>
    <row r="271" spans="1:2" ht="20.100000000000001" customHeight="1">
      <c r="A271" s="364" t="s">
        <v>681</v>
      </c>
      <c r="B271" s="295" t="s">
        <v>682</v>
      </c>
    </row>
    <row r="272" spans="1:2" ht="20.100000000000001" customHeight="1">
      <c r="A272" s="362">
        <v>85</v>
      </c>
      <c r="B272" s="295" t="s">
        <v>683</v>
      </c>
    </row>
    <row r="273" spans="1:2" ht="20.100000000000001" customHeight="1">
      <c r="A273" s="362">
        <v>86</v>
      </c>
      <c r="B273" s="295" t="s">
        <v>684</v>
      </c>
    </row>
    <row r="274" spans="1:2" ht="20.100000000000001" customHeight="1">
      <c r="A274" s="364" t="s">
        <v>685</v>
      </c>
      <c r="B274" s="295" t="s">
        <v>686</v>
      </c>
    </row>
    <row r="275" spans="1:2" ht="20.100000000000001" customHeight="1">
      <c r="A275" s="364" t="s">
        <v>687</v>
      </c>
      <c r="B275" s="295" t="s">
        <v>688</v>
      </c>
    </row>
    <row r="276" spans="1:2" ht="20.100000000000001" customHeight="1">
      <c r="A276" s="364" t="s">
        <v>689</v>
      </c>
      <c r="B276" s="295" t="s">
        <v>690</v>
      </c>
    </row>
    <row r="277" spans="1:2" ht="20.100000000000001" customHeight="1">
      <c r="A277" s="364" t="s">
        <v>691</v>
      </c>
      <c r="B277" s="295" t="s">
        <v>692</v>
      </c>
    </row>
    <row r="278" spans="1:2" ht="20.100000000000001" customHeight="1">
      <c r="A278" s="364" t="s">
        <v>693</v>
      </c>
      <c r="B278" s="295" t="s">
        <v>694</v>
      </c>
    </row>
    <row r="279" spans="1:2" ht="20.100000000000001" customHeight="1">
      <c r="A279" s="364" t="s">
        <v>695</v>
      </c>
      <c r="B279" s="295" t="s">
        <v>696</v>
      </c>
    </row>
    <row r="280" spans="1:2" ht="20.100000000000001" customHeight="1">
      <c r="A280" s="364" t="s">
        <v>110</v>
      </c>
      <c r="B280" s="295" t="s">
        <v>697</v>
      </c>
    </row>
    <row r="281" spans="1:2" ht="20.100000000000001" customHeight="1">
      <c r="A281" s="362">
        <v>88</v>
      </c>
      <c r="B281" s="295" t="s">
        <v>698</v>
      </c>
    </row>
    <row r="282" spans="1:2" ht="20.100000000000001" customHeight="1">
      <c r="A282" s="363" t="s">
        <v>699</v>
      </c>
      <c r="B282" s="296" t="s">
        <v>700</v>
      </c>
    </row>
    <row r="283" spans="1:2" ht="20.100000000000001" customHeight="1">
      <c r="A283" s="362" t="s">
        <v>26</v>
      </c>
      <c r="B283" s="295" t="s">
        <v>701</v>
      </c>
    </row>
    <row r="284" spans="1:2" ht="20.100000000000001" customHeight="1">
      <c r="A284" s="362" t="s">
        <v>702</v>
      </c>
      <c r="B284" s="298" t="s">
        <v>703</v>
      </c>
    </row>
    <row r="285" spans="1:2" ht="20.100000000000001" customHeight="1">
      <c r="A285" s="362">
        <v>89</v>
      </c>
      <c r="B285" s="295" t="s">
        <v>704</v>
      </c>
    </row>
    <row r="286" spans="1:2" ht="20.100000000000001" customHeight="1">
      <c r="A286" s="362">
        <v>90</v>
      </c>
      <c r="B286" s="295" t="s">
        <v>705</v>
      </c>
    </row>
    <row r="287" spans="1:2" ht="20.100000000000001" customHeight="1">
      <c r="A287" s="364" t="s">
        <v>706</v>
      </c>
      <c r="B287" s="295" t="s">
        <v>707</v>
      </c>
    </row>
    <row r="288" spans="1:2" ht="20.100000000000001" customHeight="1">
      <c r="A288" s="364" t="s">
        <v>708</v>
      </c>
      <c r="B288" s="295" t="s">
        <v>709</v>
      </c>
    </row>
    <row r="289" spans="1:2" ht="20.100000000000001" customHeight="1">
      <c r="A289" s="362">
        <v>92</v>
      </c>
      <c r="B289" s="295" t="s">
        <v>168</v>
      </c>
    </row>
    <row r="290" spans="1:2" ht="20.100000000000001" customHeight="1">
      <c r="A290" s="362">
        <v>93</v>
      </c>
      <c r="B290" s="295" t="s">
        <v>710</v>
      </c>
    </row>
    <row r="291" spans="1:2" ht="20.100000000000001" customHeight="1">
      <c r="A291" s="362">
        <v>94</v>
      </c>
      <c r="B291" s="295" t="s">
        <v>711</v>
      </c>
    </row>
    <row r="292" spans="1:2" ht="20.100000000000001" customHeight="1">
      <c r="A292" s="364" t="s">
        <v>36</v>
      </c>
      <c r="B292" s="295" t="s">
        <v>712</v>
      </c>
    </row>
    <row r="293" spans="1:2" ht="20.100000000000001" customHeight="1">
      <c r="A293" s="364" t="s">
        <v>713</v>
      </c>
      <c r="B293" s="295" t="s">
        <v>714</v>
      </c>
    </row>
    <row r="294" spans="1:2" ht="20.100000000000001" customHeight="1">
      <c r="A294" s="364" t="s">
        <v>715</v>
      </c>
      <c r="B294" s="295" t="s">
        <v>716</v>
      </c>
    </row>
    <row r="295" spans="1:2" ht="20.100000000000001" customHeight="1">
      <c r="A295" s="364" t="s">
        <v>717</v>
      </c>
      <c r="B295" s="295" t="s">
        <v>718</v>
      </c>
    </row>
    <row r="296" spans="1:2" ht="20.100000000000001" customHeight="1">
      <c r="A296" s="362">
        <v>96</v>
      </c>
      <c r="B296" s="295" t="s">
        <v>719</v>
      </c>
    </row>
    <row r="297" spans="1:2" ht="20.100000000000001" customHeight="1">
      <c r="A297" s="362">
        <v>97</v>
      </c>
      <c r="B297" s="295" t="s">
        <v>720</v>
      </c>
    </row>
    <row r="298" spans="1:2" ht="20.100000000000001" customHeight="1">
      <c r="A298" s="362">
        <v>98</v>
      </c>
      <c r="B298" s="295" t="s">
        <v>721</v>
      </c>
    </row>
    <row r="299" spans="1:2" ht="20.100000000000001" customHeight="1">
      <c r="A299" s="362">
        <v>99</v>
      </c>
      <c r="B299" s="295" t="s">
        <v>722</v>
      </c>
    </row>
    <row r="300" spans="1:2" ht="20.100000000000001" customHeight="1">
      <c r="A300" s="364" t="s">
        <v>723</v>
      </c>
      <c r="B300" s="295" t="s">
        <v>724</v>
      </c>
    </row>
    <row r="301" spans="1:2" ht="20.100000000000001" customHeight="1">
      <c r="A301" s="364" t="s">
        <v>725</v>
      </c>
      <c r="B301" s="295" t="s">
        <v>726</v>
      </c>
    </row>
    <row r="302" spans="1:2" ht="20.100000000000001" customHeight="1">
      <c r="A302" s="364" t="s">
        <v>727</v>
      </c>
      <c r="B302" s="295" t="s">
        <v>728</v>
      </c>
    </row>
    <row r="303" spans="1:2" ht="20.100000000000001" customHeight="1">
      <c r="A303" s="364" t="s">
        <v>729</v>
      </c>
      <c r="B303" s="295" t="s">
        <v>730</v>
      </c>
    </row>
    <row r="304" spans="1:2" ht="20.100000000000001" customHeight="1">
      <c r="A304" s="364" t="s">
        <v>92</v>
      </c>
      <c r="B304" s="295" t="s">
        <v>731</v>
      </c>
    </row>
    <row r="305" spans="1:2" ht="20.100000000000001" customHeight="1">
      <c r="A305" s="364" t="s">
        <v>61</v>
      </c>
      <c r="B305" s="295" t="s">
        <v>732</v>
      </c>
    </row>
    <row r="306" spans="1:2" ht="20.100000000000001" customHeight="1">
      <c r="A306" s="362">
        <v>101</v>
      </c>
      <c r="B306" s="295" t="s">
        <v>733</v>
      </c>
    </row>
    <row r="307" spans="1:2" ht="20.100000000000001" customHeight="1">
      <c r="A307" s="362">
        <v>102</v>
      </c>
      <c r="B307" s="295" t="s">
        <v>734</v>
      </c>
    </row>
    <row r="308" spans="1:2" ht="20.100000000000001" customHeight="1">
      <c r="A308" s="364" t="s">
        <v>735</v>
      </c>
      <c r="B308" s="295" t="s">
        <v>736</v>
      </c>
    </row>
    <row r="309" spans="1:2" ht="20.100000000000001" customHeight="1">
      <c r="A309" s="364" t="s">
        <v>737</v>
      </c>
      <c r="B309" s="295" t="s">
        <v>738</v>
      </c>
    </row>
    <row r="310" spans="1:2" ht="20.100000000000001" customHeight="1">
      <c r="A310" s="364" t="s">
        <v>739</v>
      </c>
      <c r="B310" s="295" t="s">
        <v>740</v>
      </c>
    </row>
    <row r="311" spans="1:2" ht="20.100000000000001" customHeight="1">
      <c r="A311" s="364" t="s">
        <v>741</v>
      </c>
      <c r="B311" s="295" t="s">
        <v>742</v>
      </c>
    </row>
    <row r="312" spans="1:2" ht="20.100000000000001" customHeight="1">
      <c r="A312" s="362">
        <v>104</v>
      </c>
      <c r="B312" s="295" t="s">
        <v>743</v>
      </c>
    </row>
    <row r="313" spans="1:2" ht="20.100000000000001" customHeight="1">
      <c r="A313" s="362">
        <v>105</v>
      </c>
      <c r="B313" s="295" t="s">
        <v>744</v>
      </c>
    </row>
    <row r="314" spans="1:2" ht="20.100000000000001" customHeight="1">
      <c r="A314" s="362">
        <v>106</v>
      </c>
      <c r="B314" s="295" t="s">
        <v>745</v>
      </c>
    </row>
    <row r="315" spans="1:2" ht="20.100000000000001" customHeight="1">
      <c r="A315" s="366">
        <v>107</v>
      </c>
      <c r="B315" s="299" t="s">
        <v>746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48" t="s">
        <v>957</v>
      </c>
      <c r="B1" s="948"/>
      <c r="C1" s="948"/>
      <c r="D1" s="948"/>
    </row>
    <row r="2" spans="1:4" ht="24">
      <c r="A2" s="656"/>
      <c r="B2" s="657"/>
      <c r="C2" s="658"/>
      <c r="D2" s="659"/>
    </row>
    <row r="3" spans="1:4" ht="23.25">
      <c r="A3" s="660" t="s">
        <v>958</v>
      </c>
      <c r="B3" s="661" t="s">
        <v>959</v>
      </c>
      <c r="C3" s="662"/>
      <c r="D3" s="663"/>
    </row>
    <row r="4" spans="1:4" ht="24">
      <c r="A4" s="664"/>
      <c r="B4" s="665" t="s">
        <v>259</v>
      </c>
      <c r="C4" s="666"/>
      <c r="D4" s="667" t="s">
        <v>960</v>
      </c>
    </row>
    <row r="5" spans="1:4" ht="24">
      <c r="A5" s="668"/>
      <c r="B5" s="669">
        <v>1</v>
      </c>
      <c r="C5" s="670"/>
      <c r="D5" s="671" t="s">
        <v>961</v>
      </c>
    </row>
    <row r="6" spans="1:4" ht="24">
      <c r="A6" s="668"/>
      <c r="B6" s="669">
        <v>2</v>
      </c>
      <c r="C6" s="670"/>
      <c r="D6" s="671" t="s">
        <v>962</v>
      </c>
    </row>
    <row r="7" spans="1:4" ht="24">
      <c r="A7" s="668"/>
      <c r="B7" s="669">
        <v>9</v>
      </c>
      <c r="C7" s="670"/>
      <c r="D7" s="671" t="s">
        <v>963</v>
      </c>
    </row>
    <row r="8" spans="1:4" ht="22.5">
      <c r="A8" s="672" t="s">
        <v>964</v>
      </c>
      <c r="B8" s="661" t="s">
        <v>965</v>
      </c>
      <c r="C8" s="662"/>
      <c r="D8" s="663"/>
    </row>
    <row r="9" spans="1:4" ht="24">
      <c r="A9" s="673"/>
      <c r="B9" s="665" t="s">
        <v>259</v>
      </c>
      <c r="C9" s="666"/>
      <c r="D9" s="667" t="s">
        <v>960</v>
      </c>
    </row>
    <row r="10" spans="1:4" ht="24">
      <c r="A10" s="668"/>
      <c r="B10" s="669">
        <v>4</v>
      </c>
      <c r="C10" s="670"/>
      <c r="D10" s="671" t="s">
        <v>966</v>
      </c>
    </row>
    <row r="11" spans="1:4" ht="24">
      <c r="A11" s="668"/>
      <c r="B11" s="669">
        <v>5</v>
      </c>
      <c r="C11" s="670"/>
      <c r="D11" s="671" t="s">
        <v>967</v>
      </c>
    </row>
    <row r="12" spans="1:4" ht="24">
      <c r="A12" s="668"/>
      <c r="B12" s="669">
        <v>6</v>
      </c>
      <c r="C12" s="670"/>
      <c r="D12" s="671" t="s">
        <v>968</v>
      </c>
    </row>
    <row r="13" spans="1:4" ht="24">
      <c r="A13" s="668"/>
      <c r="B13" s="669">
        <v>7</v>
      </c>
      <c r="C13" s="670"/>
      <c r="D13" s="671" t="s">
        <v>969</v>
      </c>
    </row>
    <row r="14" spans="1:4" ht="24">
      <c r="A14" s="668"/>
      <c r="B14" s="669">
        <v>8</v>
      </c>
      <c r="C14" s="670"/>
      <c r="D14" s="671" t="s">
        <v>970</v>
      </c>
    </row>
    <row r="15" spans="1:4" ht="24">
      <c r="A15" s="668"/>
      <c r="B15" s="669">
        <v>10</v>
      </c>
      <c r="C15" s="670"/>
      <c r="D15" s="671" t="s">
        <v>971</v>
      </c>
    </row>
    <row r="16" spans="1:4" ht="24">
      <c r="A16" s="668"/>
      <c r="B16" s="669">
        <v>11</v>
      </c>
      <c r="C16" s="670"/>
      <c r="D16" s="671" t="s">
        <v>972</v>
      </c>
    </row>
    <row r="17" spans="1:4" ht="24">
      <c r="A17" s="668"/>
      <c r="B17" s="669">
        <v>12</v>
      </c>
      <c r="C17" s="670"/>
      <c r="D17" s="671" t="s">
        <v>973</v>
      </c>
    </row>
    <row r="18" spans="1:4" ht="24">
      <c r="A18" s="668"/>
      <c r="B18" s="669">
        <v>13</v>
      </c>
      <c r="C18" s="670"/>
      <c r="D18" s="671" t="s">
        <v>974</v>
      </c>
    </row>
    <row r="19" spans="1:4" ht="24">
      <c r="A19" s="668"/>
      <c r="B19" s="669">
        <v>14</v>
      </c>
      <c r="C19" s="670"/>
      <c r="D19" s="671" t="s">
        <v>975</v>
      </c>
    </row>
    <row r="20" spans="1:4" ht="24">
      <c r="A20" s="668"/>
      <c r="B20" s="669">
        <v>15</v>
      </c>
      <c r="C20" s="670"/>
      <c r="D20" s="671" t="s">
        <v>976</v>
      </c>
    </row>
    <row r="21" spans="1:4" ht="22.5">
      <c r="A21" s="672" t="s">
        <v>977</v>
      </c>
      <c r="B21" s="674" t="s">
        <v>978</v>
      </c>
      <c r="C21" s="662"/>
      <c r="D21" s="663"/>
    </row>
    <row r="22" spans="1:4" ht="24">
      <c r="A22" s="673"/>
      <c r="B22" s="665" t="s">
        <v>259</v>
      </c>
      <c r="C22" s="666"/>
      <c r="D22" s="667" t="s">
        <v>960</v>
      </c>
    </row>
    <row r="23" spans="1:4" ht="24">
      <c r="A23" s="668"/>
      <c r="B23" s="669">
        <v>16</v>
      </c>
      <c r="C23" s="670"/>
      <c r="D23" s="671" t="s">
        <v>979</v>
      </c>
    </row>
    <row r="24" spans="1:4" ht="24">
      <c r="A24" s="668"/>
      <c r="B24" s="669">
        <v>17</v>
      </c>
      <c r="C24" s="670"/>
      <c r="D24" s="671" t="s">
        <v>980</v>
      </c>
    </row>
    <row r="25" spans="1:4" ht="24">
      <c r="A25" s="668"/>
      <c r="B25" s="669">
        <v>18</v>
      </c>
      <c r="C25" s="670"/>
      <c r="D25" s="671" t="s">
        <v>981</v>
      </c>
    </row>
    <row r="26" spans="1:4" ht="24">
      <c r="A26" s="668"/>
      <c r="B26" s="669">
        <v>19</v>
      </c>
      <c r="C26" s="670"/>
      <c r="D26" s="671" t="s">
        <v>982</v>
      </c>
    </row>
    <row r="27" spans="1:4" ht="24">
      <c r="A27" s="668"/>
      <c r="B27" s="669">
        <v>20</v>
      </c>
      <c r="C27" s="670"/>
      <c r="D27" s="671" t="s">
        <v>983</v>
      </c>
    </row>
    <row r="28" spans="1:4" ht="22.5">
      <c r="A28" s="672" t="s">
        <v>984</v>
      </c>
      <c r="B28" s="662" t="s">
        <v>985</v>
      </c>
      <c r="C28" s="662"/>
      <c r="D28" s="663"/>
    </row>
    <row r="29" spans="1:4" ht="24">
      <c r="A29" s="675"/>
      <c r="B29" s="665" t="s">
        <v>259</v>
      </c>
      <c r="C29" s="666"/>
      <c r="D29" s="667" t="s">
        <v>960</v>
      </c>
    </row>
    <row r="30" spans="1:4" ht="24">
      <c r="A30" s="668"/>
      <c r="B30" s="669">
        <v>22</v>
      </c>
      <c r="C30" s="670"/>
      <c r="D30" s="671" t="s">
        <v>986</v>
      </c>
    </row>
    <row r="31" spans="1:4" ht="24">
      <c r="A31" s="668"/>
      <c r="B31" s="669">
        <v>23</v>
      </c>
      <c r="C31" s="670"/>
      <c r="D31" s="671" t="s">
        <v>987</v>
      </c>
    </row>
    <row r="32" spans="1:4" ht="24">
      <c r="A32" s="668"/>
      <c r="B32" s="669">
        <v>24</v>
      </c>
      <c r="C32" s="670"/>
      <c r="D32" s="671" t="s">
        <v>988</v>
      </c>
    </row>
    <row r="33" spans="1:4" ht="24">
      <c r="A33" s="668"/>
      <c r="B33" s="669">
        <v>25</v>
      </c>
      <c r="C33" s="670"/>
      <c r="D33" s="671" t="s">
        <v>989</v>
      </c>
    </row>
    <row r="34" spans="1:4" ht="24">
      <c r="A34" s="668"/>
      <c r="B34" s="669">
        <v>26</v>
      </c>
      <c r="C34" s="670"/>
      <c r="D34" s="671" t="s">
        <v>990</v>
      </c>
    </row>
    <row r="35" spans="1:4" ht="24">
      <c r="A35" s="668"/>
      <c r="B35" s="669">
        <v>27</v>
      </c>
      <c r="C35" s="670"/>
      <c r="D35" s="671" t="s">
        <v>991</v>
      </c>
    </row>
    <row r="36" spans="1:4" ht="22.5">
      <c r="A36" s="672" t="s">
        <v>992</v>
      </c>
      <c r="B36" s="662" t="s">
        <v>993</v>
      </c>
      <c r="C36" s="662"/>
      <c r="D36" s="663"/>
    </row>
    <row r="37" spans="1:4" ht="24">
      <c r="A37" s="675"/>
      <c r="B37" s="665" t="s">
        <v>259</v>
      </c>
      <c r="C37" s="666"/>
      <c r="D37" s="667" t="s">
        <v>960</v>
      </c>
    </row>
    <row r="38" spans="1:4" ht="24">
      <c r="A38" s="668"/>
      <c r="B38" s="669">
        <v>28</v>
      </c>
      <c r="C38" s="670"/>
      <c r="D38" s="671" t="s">
        <v>994</v>
      </c>
    </row>
    <row r="39" spans="1:4" ht="22.5">
      <c r="A39" s="674">
        <v>6</v>
      </c>
      <c r="B39" s="661" t="s">
        <v>995</v>
      </c>
      <c r="C39" s="662"/>
      <c r="D39" s="663"/>
    </row>
    <row r="40" spans="1:4" ht="24">
      <c r="A40" s="676"/>
      <c r="B40" s="665" t="s">
        <v>259</v>
      </c>
      <c r="C40" s="666"/>
      <c r="D40" s="667" t="s">
        <v>960</v>
      </c>
    </row>
    <row r="41" spans="1:4" ht="24">
      <c r="A41" s="668"/>
      <c r="B41" s="669">
        <v>29</v>
      </c>
      <c r="C41" s="670"/>
      <c r="D41" s="671" t="s">
        <v>996</v>
      </c>
    </row>
    <row r="42" spans="1:4" ht="24">
      <c r="A42" s="668"/>
      <c r="B42" s="669">
        <v>30</v>
      </c>
      <c r="C42" s="670"/>
      <c r="D42" s="671" t="s">
        <v>997</v>
      </c>
    </row>
    <row r="43" spans="1:4" ht="24">
      <c r="A43" s="668"/>
      <c r="B43" s="669">
        <v>31</v>
      </c>
      <c r="C43" s="670"/>
      <c r="D43" s="671" t="s">
        <v>998</v>
      </c>
    </row>
    <row r="44" spans="1:4" ht="24">
      <c r="A44" s="668"/>
      <c r="B44" s="669">
        <v>32</v>
      </c>
      <c r="C44" s="670"/>
      <c r="D44" s="671" t="s">
        <v>999</v>
      </c>
    </row>
    <row r="45" spans="1:4" ht="24">
      <c r="A45" s="668"/>
      <c r="B45" s="669">
        <v>33</v>
      </c>
      <c r="C45" s="670"/>
      <c r="D45" s="671" t="s">
        <v>1000</v>
      </c>
    </row>
    <row r="46" spans="1:4" ht="22.5">
      <c r="A46" s="672" t="s">
        <v>1001</v>
      </c>
      <c r="B46" s="662" t="s">
        <v>1002</v>
      </c>
      <c r="C46" s="662"/>
      <c r="D46" s="663"/>
    </row>
    <row r="47" spans="1:4" ht="24">
      <c r="A47" s="668"/>
      <c r="B47" s="665" t="s">
        <v>259</v>
      </c>
      <c r="C47" s="666"/>
      <c r="D47" s="667" t="s">
        <v>960</v>
      </c>
    </row>
    <row r="48" spans="1:4" ht="24">
      <c r="A48" s="668"/>
      <c r="B48" s="669">
        <v>34</v>
      </c>
      <c r="C48" s="670"/>
      <c r="D48" s="671" t="s">
        <v>1003</v>
      </c>
    </row>
    <row r="49" spans="1:4" ht="24">
      <c r="A49" s="668"/>
      <c r="B49" s="669">
        <v>35</v>
      </c>
      <c r="C49" s="670"/>
      <c r="D49" s="671" t="s">
        <v>1004</v>
      </c>
    </row>
    <row r="50" spans="1:4" ht="24">
      <c r="A50" s="668"/>
      <c r="B50" s="669">
        <v>36</v>
      </c>
      <c r="C50" s="670"/>
      <c r="D50" s="671" t="s">
        <v>1005</v>
      </c>
    </row>
    <row r="51" spans="1:4" ht="22.5">
      <c r="A51" s="672" t="s">
        <v>1006</v>
      </c>
      <c r="B51" s="662" t="s">
        <v>1007</v>
      </c>
      <c r="C51" s="662"/>
      <c r="D51" s="663"/>
    </row>
    <row r="52" spans="1:4" ht="24">
      <c r="A52" s="668"/>
      <c r="B52" s="665" t="s">
        <v>259</v>
      </c>
      <c r="C52" s="666"/>
      <c r="D52" s="667" t="s">
        <v>960</v>
      </c>
    </row>
    <row r="53" spans="1:4" ht="24">
      <c r="A53" s="668"/>
      <c r="B53" s="665">
        <v>37</v>
      </c>
      <c r="C53" s="666"/>
      <c r="D53" s="671" t="s">
        <v>1008</v>
      </c>
    </row>
    <row r="54" spans="1:4" ht="22.5">
      <c r="A54" s="672" t="s">
        <v>1009</v>
      </c>
      <c r="B54" s="662" t="s">
        <v>1010</v>
      </c>
      <c r="C54" s="662"/>
      <c r="D54" s="663"/>
    </row>
    <row r="55" spans="1:4" ht="24">
      <c r="A55" s="668"/>
      <c r="B55" s="665" t="s">
        <v>259</v>
      </c>
      <c r="C55" s="666"/>
      <c r="D55" s="667" t="s">
        <v>960</v>
      </c>
    </row>
    <row r="56" spans="1:4" ht="24">
      <c r="A56" s="668"/>
      <c r="B56" s="669">
        <v>38</v>
      </c>
      <c r="C56" s="670"/>
      <c r="D56" s="671" t="s">
        <v>1011</v>
      </c>
    </row>
    <row r="57" spans="1:4" ht="24">
      <c r="A57" s="668"/>
      <c r="B57" s="669">
        <v>39</v>
      </c>
      <c r="C57" s="670"/>
      <c r="D57" s="671" t="s">
        <v>1012</v>
      </c>
    </row>
    <row r="58" spans="1:4" ht="24">
      <c r="A58" s="668"/>
      <c r="B58" s="669">
        <v>40</v>
      </c>
      <c r="C58" s="670"/>
      <c r="D58" s="671" t="s">
        <v>1013</v>
      </c>
    </row>
    <row r="59" spans="1:4" ht="22.5">
      <c r="A59" s="672" t="s">
        <v>1014</v>
      </c>
      <c r="B59" s="662" t="s">
        <v>1015</v>
      </c>
      <c r="C59" s="662"/>
      <c r="D59" s="663"/>
    </row>
    <row r="60" spans="1:4" ht="24">
      <c r="A60" s="675"/>
      <c r="B60" s="665" t="s">
        <v>259</v>
      </c>
      <c r="C60" s="666"/>
      <c r="D60" s="667" t="s">
        <v>960</v>
      </c>
    </row>
    <row r="61" spans="1:4" ht="24">
      <c r="A61" s="668"/>
      <c r="B61" s="669">
        <v>41</v>
      </c>
      <c r="C61" s="670"/>
      <c r="D61" s="671" t="s">
        <v>1016</v>
      </c>
    </row>
    <row r="62" spans="1:4" ht="22.5">
      <c r="A62" s="672" t="s">
        <v>1017</v>
      </c>
      <c r="B62" s="662" t="s">
        <v>1018</v>
      </c>
      <c r="C62" s="662"/>
      <c r="D62" s="663"/>
    </row>
    <row r="63" spans="1:4" ht="24">
      <c r="A63" s="675"/>
      <c r="B63" s="665" t="s">
        <v>259</v>
      </c>
      <c r="C63" s="666"/>
      <c r="D63" s="667" t="s">
        <v>960</v>
      </c>
    </row>
    <row r="64" spans="1:4" ht="24">
      <c r="A64" s="668"/>
      <c r="B64" s="669">
        <v>42</v>
      </c>
      <c r="C64" s="670"/>
      <c r="D64" s="671" t="s">
        <v>1019</v>
      </c>
    </row>
    <row r="65" spans="1:4" ht="24">
      <c r="A65" s="668"/>
      <c r="B65" s="669">
        <v>43</v>
      </c>
      <c r="C65" s="670"/>
      <c r="D65" s="671" t="s">
        <v>1020</v>
      </c>
    </row>
    <row r="66" spans="1:4" ht="24">
      <c r="A66" s="668"/>
      <c r="B66" s="669">
        <v>44</v>
      </c>
      <c r="C66" s="670"/>
      <c r="D66" s="671" t="s">
        <v>1021</v>
      </c>
    </row>
    <row r="67" spans="1:4" ht="24">
      <c r="A67" s="668"/>
      <c r="B67" s="669">
        <v>45</v>
      </c>
      <c r="C67" s="670"/>
      <c r="D67" s="671" t="s">
        <v>1022</v>
      </c>
    </row>
    <row r="68" spans="1:4" ht="24">
      <c r="A68" s="668"/>
      <c r="B68" s="669">
        <v>46</v>
      </c>
      <c r="C68" s="670"/>
      <c r="D68" s="671" t="s">
        <v>1023</v>
      </c>
    </row>
    <row r="69" spans="1:4" ht="24">
      <c r="A69" s="668"/>
      <c r="B69" s="669">
        <v>47</v>
      </c>
      <c r="C69" s="670"/>
      <c r="D69" s="671" t="s">
        <v>1024</v>
      </c>
    </row>
    <row r="70" spans="1:4" ht="24">
      <c r="A70" s="668"/>
      <c r="B70" s="669">
        <v>48</v>
      </c>
      <c r="C70" s="670"/>
      <c r="D70" s="671" t="s">
        <v>1025</v>
      </c>
    </row>
    <row r="71" spans="1:4" ht="22.5">
      <c r="A71" s="672" t="s">
        <v>1026</v>
      </c>
      <c r="B71" s="662" t="s">
        <v>1027</v>
      </c>
      <c r="C71" s="662"/>
      <c r="D71" s="663"/>
    </row>
    <row r="72" spans="1:4" ht="24">
      <c r="A72" s="675"/>
      <c r="B72" s="665" t="s">
        <v>259</v>
      </c>
      <c r="C72" s="666"/>
      <c r="D72" s="667" t="s">
        <v>960</v>
      </c>
    </row>
    <row r="73" spans="1:4" ht="24">
      <c r="A73" s="668"/>
      <c r="B73" s="669">
        <v>49</v>
      </c>
      <c r="C73" s="670"/>
      <c r="D73" s="671" t="s">
        <v>1028</v>
      </c>
    </row>
    <row r="74" spans="1:4" ht="24">
      <c r="A74" s="668"/>
      <c r="B74" s="669">
        <v>50</v>
      </c>
      <c r="C74" s="670"/>
      <c r="D74" s="671" t="s">
        <v>1029</v>
      </c>
    </row>
    <row r="75" spans="1:4" ht="22.5">
      <c r="A75" s="672" t="s">
        <v>1030</v>
      </c>
      <c r="B75" s="662" t="s">
        <v>1031</v>
      </c>
      <c r="C75" s="662"/>
      <c r="D75" s="663"/>
    </row>
    <row r="76" spans="1:4" ht="24">
      <c r="A76" s="668"/>
      <c r="B76" s="665" t="s">
        <v>259</v>
      </c>
      <c r="C76" s="666"/>
      <c r="D76" s="667" t="s">
        <v>960</v>
      </c>
    </row>
    <row r="77" spans="1:4" ht="24">
      <c r="A77" s="668"/>
      <c r="B77" s="669">
        <v>51</v>
      </c>
      <c r="C77" s="670"/>
      <c r="D77" s="677" t="s">
        <v>1032</v>
      </c>
    </row>
    <row r="78" spans="1:4" ht="24">
      <c r="A78" s="668"/>
      <c r="B78" s="669">
        <v>52</v>
      </c>
      <c r="C78" s="670"/>
      <c r="D78" s="671" t="s">
        <v>1033</v>
      </c>
    </row>
    <row r="79" spans="1:4" ht="22.5">
      <c r="A79" s="672" t="s">
        <v>1034</v>
      </c>
      <c r="B79" s="662" t="s">
        <v>1035</v>
      </c>
      <c r="C79" s="662"/>
      <c r="D79" s="663"/>
    </row>
    <row r="80" spans="1:4" ht="24">
      <c r="A80" s="668"/>
      <c r="B80" s="665" t="s">
        <v>259</v>
      </c>
      <c r="C80" s="666"/>
      <c r="D80" s="667" t="s">
        <v>960</v>
      </c>
    </row>
    <row r="81" spans="1:4" ht="24">
      <c r="A81" s="668"/>
      <c r="B81" s="669">
        <v>53</v>
      </c>
      <c r="C81" s="670"/>
      <c r="D81" s="671" t="s">
        <v>948</v>
      </c>
    </row>
    <row r="82" spans="1:4" ht="22.5">
      <c r="A82" s="672" t="s">
        <v>1036</v>
      </c>
      <c r="B82" s="662" t="s">
        <v>1037</v>
      </c>
      <c r="C82" s="662"/>
      <c r="D82" s="663"/>
    </row>
    <row r="83" spans="1:4" ht="24">
      <c r="A83" s="668"/>
      <c r="B83" s="665" t="s">
        <v>259</v>
      </c>
      <c r="C83" s="666"/>
      <c r="D83" s="667" t="s">
        <v>960</v>
      </c>
    </row>
    <row r="84" spans="1:4" ht="24">
      <c r="A84" s="668"/>
      <c r="B84" s="669">
        <v>54</v>
      </c>
      <c r="C84" s="670"/>
      <c r="D84" s="671" t="s">
        <v>1038</v>
      </c>
    </row>
    <row r="85" spans="1:4" ht="24">
      <c r="A85" s="668"/>
      <c r="B85" s="669">
        <v>55</v>
      </c>
      <c r="C85" s="670"/>
      <c r="D85" s="671" t="s">
        <v>1039</v>
      </c>
    </row>
    <row r="86" spans="1:4" ht="24">
      <c r="A86" s="668"/>
      <c r="B86" s="669">
        <v>56</v>
      </c>
      <c r="C86" s="670"/>
      <c r="D86" s="671" t="s">
        <v>1040</v>
      </c>
    </row>
    <row r="87" spans="1:4" ht="24">
      <c r="A87" s="668"/>
      <c r="B87" s="669">
        <v>57</v>
      </c>
      <c r="C87" s="670"/>
      <c r="D87" s="671" t="s">
        <v>1041</v>
      </c>
    </row>
    <row r="88" spans="1:4" ht="24">
      <c r="A88" s="668"/>
      <c r="B88" s="669">
        <v>58</v>
      </c>
      <c r="C88" s="670"/>
      <c r="D88" s="671" t="s">
        <v>1042</v>
      </c>
    </row>
    <row r="89" spans="1:4" ht="22.5">
      <c r="A89" s="672" t="s">
        <v>1043</v>
      </c>
      <c r="B89" s="662" t="s">
        <v>1044</v>
      </c>
      <c r="C89" s="662"/>
      <c r="D89" s="663"/>
    </row>
    <row r="90" spans="1:4" ht="24">
      <c r="A90" s="668"/>
      <c r="B90" s="665" t="s">
        <v>259</v>
      </c>
      <c r="C90" s="666"/>
      <c r="D90" s="667" t="s">
        <v>960</v>
      </c>
    </row>
    <row r="91" spans="1:4" ht="24">
      <c r="A91" s="668"/>
      <c r="B91" s="669">
        <v>59</v>
      </c>
      <c r="C91" s="670"/>
      <c r="D91" s="671" t="s">
        <v>1045</v>
      </c>
    </row>
    <row r="92" spans="1:4" ht="24">
      <c r="A92" s="668"/>
      <c r="B92" s="669">
        <v>60</v>
      </c>
      <c r="C92" s="670"/>
      <c r="D92" s="677" t="s">
        <v>1046</v>
      </c>
    </row>
    <row r="93" spans="1:4" ht="22.5">
      <c r="A93" s="672" t="s">
        <v>935</v>
      </c>
      <c r="B93" s="662" t="s">
        <v>1047</v>
      </c>
      <c r="C93" s="662"/>
      <c r="D93" s="678"/>
    </row>
    <row r="94" spans="1:4" ht="24">
      <c r="A94" s="668"/>
      <c r="B94" s="665" t="s">
        <v>259</v>
      </c>
      <c r="C94" s="666"/>
      <c r="D94" s="667" t="s">
        <v>960</v>
      </c>
    </row>
    <row r="95" spans="1:4" ht="24">
      <c r="A95" s="668"/>
      <c r="B95" s="669">
        <v>61</v>
      </c>
      <c r="C95" s="670"/>
      <c r="D95" s="671" t="s">
        <v>1048</v>
      </c>
    </row>
    <row r="96" spans="1:4" ht="24">
      <c r="A96" s="668"/>
      <c r="B96" s="669">
        <v>62</v>
      </c>
      <c r="C96" s="670"/>
      <c r="D96" s="677" t="s">
        <v>1049</v>
      </c>
    </row>
    <row r="97" spans="1:4" ht="24">
      <c r="A97" s="668"/>
      <c r="B97" s="669">
        <v>63</v>
      </c>
      <c r="C97" s="670"/>
      <c r="D97" s="671" t="s">
        <v>1050</v>
      </c>
    </row>
    <row r="98" spans="1:4" ht="24">
      <c r="A98" s="668"/>
      <c r="B98" s="669">
        <v>64</v>
      </c>
      <c r="C98" s="670"/>
      <c r="D98" s="677" t="s">
        <v>1051</v>
      </c>
    </row>
    <row r="99" spans="1:4" ht="24">
      <c r="A99" s="668"/>
      <c r="B99" s="669">
        <v>104</v>
      </c>
      <c r="C99" s="670"/>
      <c r="D99" s="677" t="s">
        <v>1052</v>
      </c>
    </row>
    <row r="100" spans="1:4" ht="22.5">
      <c r="A100" s="672" t="s">
        <v>1053</v>
      </c>
      <c r="B100" s="662" t="s">
        <v>1054</v>
      </c>
      <c r="C100" s="662"/>
      <c r="D100" s="663"/>
    </row>
    <row r="101" spans="1:4" ht="24">
      <c r="A101" s="668"/>
      <c r="B101" s="665" t="s">
        <v>259</v>
      </c>
      <c r="C101" s="666"/>
      <c r="D101" s="667" t="s">
        <v>960</v>
      </c>
    </row>
    <row r="102" spans="1:4" ht="24">
      <c r="A102" s="668"/>
      <c r="B102" s="669">
        <v>65</v>
      </c>
      <c r="C102" s="670"/>
      <c r="D102" s="677" t="s">
        <v>1055</v>
      </c>
    </row>
    <row r="103" spans="1:4" ht="24">
      <c r="A103" s="668"/>
      <c r="B103" s="669">
        <v>66</v>
      </c>
      <c r="C103" s="670"/>
      <c r="D103" s="677" t="s">
        <v>1056</v>
      </c>
    </row>
    <row r="104" spans="1:4" ht="24">
      <c r="A104" s="668"/>
      <c r="B104" s="669">
        <v>67</v>
      </c>
      <c r="C104" s="670"/>
      <c r="D104" s="677" t="s">
        <v>1057</v>
      </c>
    </row>
    <row r="105" spans="1:4" ht="24">
      <c r="A105" s="668"/>
      <c r="B105" s="669">
        <v>68</v>
      </c>
      <c r="C105" s="670"/>
      <c r="D105" s="677" t="s">
        <v>1058</v>
      </c>
    </row>
    <row r="106" spans="1:4" ht="24">
      <c r="A106" s="668"/>
      <c r="B106" s="669"/>
      <c r="C106" s="670"/>
      <c r="D106" s="677" t="s">
        <v>1059</v>
      </c>
    </row>
    <row r="107" spans="1:4" ht="24">
      <c r="A107" s="668"/>
      <c r="B107" s="669">
        <v>69</v>
      </c>
      <c r="C107" s="670"/>
      <c r="D107" s="677" t="s">
        <v>1060</v>
      </c>
    </row>
    <row r="108" spans="1:4" ht="24">
      <c r="A108" s="668"/>
      <c r="B108" s="669"/>
      <c r="C108" s="670"/>
      <c r="D108" s="677" t="s">
        <v>1061</v>
      </c>
    </row>
    <row r="109" spans="1:4" ht="24">
      <c r="A109" s="668"/>
      <c r="B109" s="669">
        <v>70</v>
      </c>
      <c r="C109" s="670"/>
      <c r="D109" s="677" t="s">
        <v>1062</v>
      </c>
    </row>
    <row r="110" spans="1:4" ht="24">
      <c r="A110" s="668"/>
      <c r="B110" s="669"/>
      <c r="C110" s="670"/>
      <c r="D110" s="677" t="s">
        <v>1063</v>
      </c>
    </row>
    <row r="111" spans="1:4" ht="22.5">
      <c r="A111" s="672" t="s">
        <v>1064</v>
      </c>
      <c r="B111" s="662" t="s">
        <v>1065</v>
      </c>
      <c r="C111" s="662"/>
      <c r="D111" s="678"/>
    </row>
    <row r="112" spans="1:4" ht="24">
      <c r="A112" s="668"/>
      <c r="B112" s="665" t="s">
        <v>259</v>
      </c>
      <c r="C112" s="666"/>
      <c r="D112" s="667" t="s">
        <v>960</v>
      </c>
    </row>
    <row r="113" spans="1:4" ht="24">
      <c r="A113" s="668"/>
      <c r="B113" s="669">
        <v>71</v>
      </c>
      <c r="C113" s="670"/>
      <c r="D113" s="677" t="s">
        <v>1066</v>
      </c>
    </row>
    <row r="114" spans="1:4" ht="24">
      <c r="A114" s="668"/>
      <c r="B114" s="669"/>
      <c r="C114" s="670"/>
      <c r="D114" s="677" t="s">
        <v>1067</v>
      </c>
    </row>
    <row r="115" spans="1:4" ht="24">
      <c r="A115" s="668"/>
      <c r="B115" s="669">
        <v>72</v>
      </c>
      <c r="C115" s="670"/>
      <c r="D115" s="677" t="s">
        <v>1068</v>
      </c>
    </row>
    <row r="116" spans="1:4" ht="24">
      <c r="A116" s="668"/>
      <c r="B116" s="669"/>
      <c r="C116" s="670"/>
      <c r="D116" s="677" t="s">
        <v>1069</v>
      </c>
    </row>
    <row r="117" spans="1:4" ht="24">
      <c r="A117" s="668"/>
      <c r="B117" s="669">
        <v>73</v>
      </c>
      <c r="C117" s="670"/>
      <c r="D117" s="677" t="s">
        <v>1070</v>
      </c>
    </row>
    <row r="118" spans="1:4" ht="24">
      <c r="A118" s="668"/>
      <c r="B118" s="669">
        <v>74</v>
      </c>
      <c r="C118" s="670"/>
      <c r="D118" s="677" t="s">
        <v>1071</v>
      </c>
    </row>
    <row r="119" spans="1:4" ht="24">
      <c r="A119" s="668"/>
      <c r="B119" s="669">
        <v>107</v>
      </c>
      <c r="C119" s="670"/>
      <c r="D119" s="671" t="s">
        <v>1072</v>
      </c>
    </row>
    <row r="120" spans="1:4" ht="24">
      <c r="A120" s="668"/>
      <c r="B120" s="669"/>
      <c r="C120" s="670"/>
      <c r="D120" s="671" t="s">
        <v>1073</v>
      </c>
    </row>
    <row r="121" spans="1:4" ht="22.5">
      <c r="A121" s="672" t="s">
        <v>940</v>
      </c>
      <c r="B121" s="662" t="s">
        <v>1074</v>
      </c>
      <c r="C121" s="662"/>
      <c r="D121" s="678"/>
    </row>
    <row r="122" spans="1:4" ht="24">
      <c r="A122" s="668"/>
      <c r="B122" s="665" t="s">
        <v>259</v>
      </c>
      <c r="C122" s="666"/>
      <c r="D122" s="667" t="s">
        <v>960</v>
      </c>
    </row>
    <row r="123" spans="1:4" ht="24">
      <c r="A123" s="668"/>
      <c r="B123" s="669">
        <v>75</v>
      </c>
      <c r="C123" s="670"/>
      <c r="D123" s="677" t="s">
        <v>1075</v>
      </c>
    </row>
    <row r="124" spans="1:4" ht="24">
      <c r="A124" s="668"/>
      <c r="B124" s="669">
        <v>76</v>
      </c>
      <c r="C124" s="670"/>
      <c r="D124" s="677" t="s">
        <v>1076</v>
      </c>
    </row>
    <row r="125" spans="1:4" ht="24">
      <c r="A125" s="668"/>
      <c r="B125" s="669">
        <v>77</v>
      </c>
      <c r="C125" s="670"/>
      <c r="D125" s="677" t="s">
        <v>1077</v>
      </c>
    </row>
    <row r="126" spans="1:4" ht="24">
      <c r="A126" s="668"/>
      <c r="B126" s="669">
        <v>78</v>
      </c>
      <c r="C126" s="670"/>
      <c r="D126" s="677" t="s">
        <v>1078</v>
      </c>
    </row>
    <row r="127" spans="1:4" ht="24">
      <c r="A127" s="668"/>
      <c r="B127" s="669">
        <v>79</v>
      </c>
      <c r="C127" s="670"/>
      <c r="D127" s="677" t="s">
        <v>1079</v>
      </c>
    </row>
    <row r="128" spans="1:4" ht="24">
      <c r="A128" s="668"/>
      <c r="B128" s="669">
        <v>80</v>
      </c>
      <c r="C128" s="670"/>
      <c r="D128" s="677" t="s">
        <v>1080</v>
      </c>
    </row>
    <row r="129" spans="1:4" ht="24">
      <c r="A129" s="668"/>
      <c r="B129" s="669"/>
      <c r="C129" s="670"/>
      <c r="D129" s="677" t="s">
        <v>1081</v>
      </c>
    </row>
    <row r="130" spans="1:4" ht="24">
      <c r="A130" s="668"/>
      <c r="B130" s="669">
        <v>95</v>
      </c>
      <c r="C130" s="670"/>
      <c r="D130" s="677" t="s">
        <v>1082</v>
      </c>
    </row>
    <row r="131" spans="1:4" ht="24">
      <c r="A131" s="668"/>
      <c r="B131" s="669"/>
      <c r="C131" s="670"/>
      <c r="D131" s="677" t="s">
        <v>1083</v>
      </c>
    </row>
    <row r="132" spans="1:4" ht="22.5">
      <c r="A132" s="672" t="s">
        <v>1084</v>
      </c>
      <c r="B132" s="661" t="s">
        <v>1085</v>
      </c>
      <c r="C132" s="661"/>
      <c r="D132" s="679"/>
    </row>
    <row r="133" spans="1:4" ht="24">
      <c r="A133" s="668"/>
      <c r="B133" s="665" t="s">
        <v>259</v>
      </c>
      <c r="C133" s="666"/>
      <c r="D133" s="667" t="s">
        <v>960</v>
      </c>
    </row>
    <row r="134" spans="1:4" ht="24">
      <c r="A134" s="668"/>
      <c r="B134" s="669">
        <v>3</v>
      </c>
      <c r="C134" s="666"/>
      <c r="D134" s="677" t="s">
        <v>1086</v>
      </c>
    </row>
    <row r="135" spans="1:4" ht="24">
      <c r="A135" s="668"/>
      <c r="B135" s="669">
        <v>21</v>
      </c>
      <c r="C135" s="666"/>
      <c r="D135" s="677" t="s">
        <v>1087</v>
      </c>
    </row>
    <row r="136" spans="1:4" ht="24">
      <c r="A136" s="668"/>
      <c r="B136" s="669">
        <v>81</v>
      </c>
      <c r="C136" s="670"/>
      <c r="D136" s="677" t="s">
        <v>1088</v>
      </c>
    </row>
    <row r="137" spans="1:4" ht="24">
      <c r="A137" s="668"/>
      <c r="B137" s="669">
        <v>82</v>
      </c>
      <c r="C137" s="670"/>
      <c r="D137" s="677" t="s">
        <v>1089</v>
      </c>
    </row>
    <row r="138" spans="1:4" ht="24">
      <c r="A138" s="668"/>
      <c r="B138" s="669"/>
      <c r="C138" s="670"/>
      <c r="D138" s="677" t="s">
        <v>1090</v>
      </c>
    </row>
    <row r="139" spans="1:4" ht="24">
      <c r="A139" s="668"/>
      <c r="B139" s="669">
        <v>83</v>
      </c>
      <c r="C139" s="670"/>
      <c r="D139" s="677" t="s">
        <v>673</v>
      </c>
    </row>
    <row r="140" spans="1:4" ht="24">
      <c r="A140" s="668"/>
      <c r="B140" s="669">
        <v>84</v>
      </c>
      <c r="C140" s="670"/>
      <c r="D140" s="671" t="s">
        <v>1091</v>
      </c>
    </row>
    <row r="141" spans="1:4" ht="24">
      <c r="A141" s="668"/>
      <c r="B141" s="669">
        <v>85</v>
      </c>
      <c r="C141" s="670"/>
      <c r="D141" s="677" t="s">
        <v>1092</v>
      </c>
    </row>
    <row r="142" spans="1:4" ht="24">
      <c r="A142" s="668"/>
      <c r="B142" s="669">
        <v>86</v>
      </c>
      <c r="C142" s="670"/>
      <c r="D142" s="677" t="s">
        <v>1093</v>
      </c>
    </row>
    <row r="143" spans="1:4" ht="24">
      <c r="A143" s="668"/>
      <c r="B143" s="669"/>
      <c r="C143" s="670"/>
      <c r="D143" s="677" t="s">
        <v>1094</v>
      </c>
    </row>
    <row r="144" spans="1:4" ht="24">
      <c r="A144" s="668"/>
      <c r="B144" s="669">
        <v>87</v>
      </c>
      <c r="C144" s="670"/>
      <c r="D144" s="677" t="s">
        <v>1095</v>
      </c>
    </row>
    <row r="145" spans="1:4" ht="24">
      <c r="A145" s="668"/>
      <c r="B145" s="669">
        <v>88</v>
      </c>
      <c r="C145" s="670"/>
      <c r="D145" s="677" t="s">
        <v>1096</v>
      </c>
    </row>
    <row r="146" spans="1:4" ht="24">
      <c r="A146" s="668"/>
      <c r="B146" s="669">
        <v>89</v>
      </c>
      <c r="C146" s="670"/>
      <c r="D146" s="677" t="s">
        <v>1097</v>
      </c>
    </row>
    <row r="147" spans="1:4" ht="24">
      <c r="A147" s="668"/>
      <c r="B147" s="669">
        <v>90</v>
      </c>
      <c r="C147" s="670"/>
      <c r="D147" s="677" t="s">
        <v>1098</v>
      </c>
    </row>
    <row r="148" spans="1:4" ht="24">
      <c r="A148" s="668"/>
      <c r="B148" s="669">
        <v>91</v>
      </c>
      <c r="C148" s="670"/>
      <c r="D148" s="677" t="s">
        <v>1099</v>
      </c>
    </row>
    <row r="149" spans="1:4" ht="24">
      <c r="A149" s="668"/>
      <c r="B149" s="669">
        <v>92</v>
      </c>
      <c r="C149" s="670"/>
      <c r="D149" s="677" t="s">
        <v>953</v>
      </c>
    </row>
    <row r="150" spans="1:4" ht="24">
      <c r="A150" s="668"/>
      <c r="B150" s="669">
        <v>93</v>
      </c>
      <c r="C150" s="670"/>
      <c r="D150" s="677" t="s">
        <v>1100</v>
      </c>
    </row>
    <row r="151" spans="1:4" ht="24">
      <c r="A151" s="668"/>
      <c r="B151" s="669">
        <v>94</v>
      </c>
      <c r="C151" s="670"/>
      <c r="D151" s="677" t="s">
        <v>1101</v>
      </c>
    </row>
    <row r="152" spans="1:4" ht="24">
      <c r="A152" s="668"/>
      <c r="B152" s="665" t="s">
        <v>259</v>
      </c>
      <c r="C152" s="666"/>
      <c r="D152" s="667" t="s">
        <v>960</v>
      </c>
    </row>
    <row r="153" spans="1:4" ht="24">
      <c r="A153" s="668"/>
      <c r="B153" s="669">
        <v>96</v>
      </c>
      <c r="C153" s="670"/>
      <c r="D153" s="677" t="s">
        <v>1102</v>
      </c>
    </row>
    <row r="154" spans="1:4" ht="24">
      <c r="A154" s="668"/>
      <c r="B154" s="669">
        <v>97</v>
      </c>
      <c r="C154" s="670"/>
      <c r="D154" s="677" t="s">
        <v>1103</v>
      </c>
    </row>
    <row r="155" spans="1:4" ht="24">
      <c r="A155" s="668"/>
      <c r="B155" s="669">
        <v>98</v>
      </c>
      <c r="C155" s="670"/>
      <c r="D155" s="677" t="s">
        <v>1104</v>
      </c>
    </row>
    <row r="156" spans="1:4" ht="24">
      <c r="A156" s="668"/>
      <c r="B156" s="669">
        <v>99</v>
      </c>
      <c r="C156" s="670"/>
      <c r="D156" s="680" t="s">
        <v>1105</v>
      </c>
    </row>
    <row r="157" spans="1:4" ht="24">
      <c r="A157" s="668"/>
      <c r="B157" s="669"/>
      <c r="C157" s="670"/>
      <c r="D157" s="677" t="s">
        <v>1106</v>
      </c>
    </row>
    <row r="158" spans="1:4" ht="24">
      <c r="A158" s="668"/>
      <c r="B158" s="669">
        <v>100</v>
      </c>
      <c r="C158" s="670"/>
      <c r="D158" s="677" t="s">
        <v>1107</v>
      </c>
    </row>
    <row r="159" spans="1:4" ht="24">
      <c r="A159" s="668"/>
      <c r="B159" s="669">
        <v>101</v>
      </c>
      <c r="C159" s="670"/>
      <c r="D159" s="677" t="s">
        <v>1108</v>
      </c>
    </row>
    <row r="160" spans="1:4" ht="24">
      <c r="A160" s="668"/>
      <c r="B160" s="669">
        <v>102</v>
      </c>
      <c r="C160" s="670"/>
      <c r="D160" s="677" t="s">
        <v>1109</v>
      </c>
    </row>
    <row r="161" spans="1:4" ht="24">
      <c r="A161" s="668"/>
      <c r="B161" s="669">
        <v>103</v>
      </c>
      <c r="C161" s="670"/>
      <c r="D161" s="677" t="s">
        <v>1110</v>
      </c>
    </row>
    <row r="162" spans="1:4" ht="24">
      <c r="A162" s="668"/>
      <c r="B162" s="669">
        <v>105</v>
      </c>
      <c r="C162" s="670"/>
      <c r="D162" s="671" t="s">
        <v>1111</v>
      </c>
    </row>
    <row r="163" spans="1:4" ht="24">
      <c r="A163" s="668"/>
      <c r="B163" s="669">
        <v>106</v>
      </c>
      <c r="C163" s="670"/>
      <c r="D163" s="671" t="s">
        <v>1112</v>
      </c>
    </row>
    <row r="164" spans="1:4" ht="24">
      <c r="A164" s="668"/>
      <c r="B164" s="669"/>
      <c r="C164" s="670"/>
      <c r="D164" s="671" t="s">
        <v>1113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4"/>
  <sheetViews>
    <sheetView topLeftCell="A13" zoomScaleNormal="100" workbookViewId="0">
      <selection activeCell="A13" sqref="A13"/>
    </sheetView>
  </sheetViews>
  <sheetFormatPr defaultColWidth="7" defaultRowHeight="21.95" customHeight="1"/>
  <cols>
    <col min="1" max="1" width="23.125" style="253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" style="1" bestFit="1" customWidth="1"/>
    <col min="12" max="12" width="6.5" style="1" bestFit="1" customWidth="1"/>
    <col min="13" max="13" width="12" style="1" customWidth="1"/>
    <col min="14" max="14" width="8.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12" t="s">
        <v>1278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</row>
    <row r="3" spans="1:171" s="2" customFormat="1" ht="18" customHeight="1">
      <c r="A3" s="807" t="s">
        <v>2465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25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807" t="s">
        <v>2466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253"/>
    </row>
    <row r="5" spans="1:171" s="1" customFormat="1" ht="18" customHeight="1">
      <c r="A5" s="807" t="s">
        <v>2467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317"/>
    </row>
    <row r="6" spans="1:171" s="1" customFormat="1" ht="18.95" customHeight="1">
      <c r="A6" s="811" t="s">
        <v>809</v>
      </c>
      <c r="B6" s="811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253"/>
    </row>
    <row r="7" spans="1:171" s="1" customFormat="1" ht="18.95" customHeight="1">
      <c r="A7" s="712" t="s">
        <v>1279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</row>
    <row r="8" spans="1:171" s="117" customFormat="1" ht="18.95" customHeight="1">
      <c r="A8" s="807" t="s">
        <v>1280</v>
      </c>
      <c r="B8" s="807"/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116"/>
    </row>
    <row r="9" spans="1:171" s="2" customFormat="1" ht="18.95" customHeight="1">
      <c r="A9" s="807" t="s">
        <v>1281</v>
      </c>
      <c r="B9" s="807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5"/>
    </row>
    <row r="10" spans="1:171" s="2" customFormat="1" ht="18.95" customHeight="1">
      <c r="A10" s="807" t="s">
        <v>1282</v>
      </c>
      <c r="B10" s="807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1"/>
      <c r="R10" s="1"/>
    </row>
    <row r="11" spans="1:171" s="2" customFormat="1" ht="18.95" customHeight="1">
      <c r="A11" s="817" t="s">
        <v>2468</v>
      </c>
      <c r="B11" s="817"/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1"/>
      <c r="R11" s="1"/>
    </row>
    <row r="12" spans="1:171" s="2" customFormat="1" ht="18.95" customHeight="1">
      <c r="A12" s="470" t="s">
        <v>1313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1"/>
      <c r="R12" s="1"/>
    </row>
    <row r="13" spans="1:171" s="2" customFormat="1" ht="18.95" customHeight="1">
      <c r="A13" s="795"/>
      <c r="B13" s="818" t="s">
        <v>814</v>
      </c>
      <c r="C13" s="818"/>
      <c r="D13" s="818"/>
      <c r="E13" s="818"/>
      <c r="F13" s="818"/>
      <c r="G13" s="819" t="s">
        <v>815</v>
      </c>
      <c r="H13" s="819"/>
      <c r="I13" s="819"/>
      <c r="J13" s="819"/>
      <c r="K13" s="819"/>
      <c r="L13" s="820" t="s">
        <v>190</v>
      </c>
      <c r="M13" s="820"/>
      <c r="N13" s="820"/>
      <c r="O13" s="820"/>
      <c r="P13" s="821"/>
      <c r="Q13" s="1"/>
      <c r="R13" s="1"/>
    </row>
    <row r="14" spans="1:171" s="1" customFormat="1" ht="18.95" customHeight="1">
      <c r="A14" s="796" t="s">
        <v>191</v>
      </c>
      <c r="B14" s="228" t="s">
        <v>173</v>
      </c>
      <c r="C14" s="229" t="s">
        <v>176</v>
      </c>
      <c r="D14" s="813" t="s">
        <v>177</v>
      </c>
      <c r="E14" s="813"/>
      <c r="F14" s="813"/>
      <c r="G14" s="228" t="s">
        <v>173</v>
      </c>
      <c r="H14" s="229" t="s">
        <v>176</v>
      </c>
      <c r="I14" s="814" t="s">
        <v>177</v>
      </c>
      <c r="J14" s="814"/>
      <c r="K14" s="814"/>
      <c r="L14" s="301" t="s">
        <v>173</v>
      </c>
      <c r="M14" s="302" t="s">
        <v>176</v>
      </c>
      <c r="N14" s="815" t="s">
        <v>177</v>
      </c>
      <c r="O14" s="815"/>
      <c r="P14" s="816"/>
      <c r="T14" s="7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797"/>
      <c r="B15" s="230" t="s">
        <v>178</v>
      </c>
      <c r="C15" s="231" t="s">
        <v>179</v>
      </c>
      <c r="D15" s="232" t="s">
        <v>180</v>
      </c>
      <c r="E15" s="233" t="s">
        <v>181</v>
      </c>
      <c r="F15" s="234" t="s">
        <v>172</v>
      </c>
      <c r="G15" s="230" t="s">
        <v>178</v>
      </c>
      <c r="H15" s="231" t="s">
        <v>179</v>
      </c>
      <c r="I15" s="232" t="s">
        <v>180</v>
      </c>
      <c r="J15" s="233" t="s">
        <v>181</v>
      </c>
      <c r="K15" s="235" t="s">
        <v>172</v>
      </c>
      <c r="L15" s="230" t="s">
        <v>178</v>
      </c>
      <c r="M15" s="236" t="s">
        <v>179</v>
      </c>
      <c r="N15" s="237" t="s">
        <v>180</v>
      </c>
      <c r="O15" s="303" t="s">
        <v>181</v>
      </c>
      <c r="P15" s="304" t="s">
        <v>172</v>
      </c>
      <c r="Q15" s="214"/>
      <c r="R15" s="214"/>
      <c r="S15" s="214"/>
      <c r="T15" s="214"/>
      <c r="U15" s="214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798" t="s">
        <v>182</v>
      </c>
      <c r="B16" s="238"/>
      <c r="C16" s="239"/>
      <c r="D16" s="240"/>
      <c r="E16" s="240"/>
      <c r="F16" s="240"/>
      <c r="G16" s="240"/>
      <c r="H16" s="239"/>
      <c r="I16" s="240"/>
      <c r="J16" s="240"/>
      <c r="K16" s="240"/>
      <c r="L16" s="240"/>
      <c r="M16" s="239"/>
      <c r="N16" s="240"/>
      <c r="O16" s="240"/>
      <c r="P16" s="305"/>
      <c r="Q16" s="214"/>
      <c r="R16" s="214"/>
      <c r="S16" s="214"/>
      <c r="T16" s="214"/>
      <c r="U16" s="214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798" t="s">
        <v>839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240">
        <v>59</v>
      </c>
      <c r="H17" s="241">
        <v>8094.2159523749997</v>
      </c>
      <c r="I17" s="240">
        <v>2925</v>
      </c>
      <c r="J17" s="240">
        <v>3786</v>
      </c>
      <c r="K17" s="240">
        <v>6711</v>
      </c>
      <c r="L17" s="242">
        <f>B17+G17</f>
        <v>59</v>
      </c>
      <c r="M17" s="262">
        <f t="shared" ref="M17:P17" si="0">C17+H17</f>
        <v>8094.2159523749997</v>
      </c>
      <c r="N17" s="242">
        <f t="shared" si="0"/>
        <v>2925</v>
      </c>
      <c r="O17" s="242">
        <f t="shared" si="0"/>
        <v>3786</v>
      </c>
      <c r="P17" s="242">
        <f t="shared" si="0"/>
        <v>6711</v>
      </c>
      <c r="R17" s="8"/>
      <c r="S17" s="9"/>
      <c r="T17" s="8"/>
      <c r="U17" s="8"/>
      <c r="V17" s="8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5.5">
      <c r="A18" s="799" t="s">
        <v>840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242">
        <f>B18+G18</f>
        <v>0</v>
      </c>
      <c r="M18" s="262">
        <f t="shared" ref="M18" si="1">C18+H18</f>
        <v>0</v>
      </c>
      <c r="N18" s="242">
        <f t="shared" ref="N18" si="2">D18+I18</f>
        <v>0</v>
      </c>
      <c r="O18" s="242">
        <f t="shared" ref="O18" si="3">E18+J18</f>
        <v>0</v>
      </c>
      <c r="P18" s="242">
        <f t="shared" ref="P18" si="4">F18+K18</f>
        <v>0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72" s="13" customFormat="1" ht="20.100000000000001" customHeight="1">
      <c r="A19" s="798" t="s">
        <v>841</v>
      </c>
      <c r="B19" s="240">
        <v>8</v>
      </c>
      <c r="C19" s="241">
        <v>106.3</v>
      </c>
      <c r="D19" s="240">
        <v>136</v>
      </c>
      <c r="E19" s="240">
        <v>151</v>
      </c>
      <c r="F19" s="240">
        <v>287</v>
      </c>
      <c r="G19" s="6">
        <v>105</v>
      </c>
      <c r="H19" s="58">
        <v>2528.71</v>
      </c>
      <c r="I19" s="6">
        <v>1059</v>
      </c>
      <c r="J19" s="6">
        <v>698</v>
      </c>
      <c r="K19" s="240">
        <v>1757</v>
      </c>
      <c r="L19" s="242">
        <f>B19+G19</f>
        <v>113</v>
      </c>
      <c r="M19" s="262">
        <f t="shared" ref="M19:P19" si="5">C19+H19</f>
        <v>2635.01</v>
      </c>
      <c r="N19" s="242">
        <f t="shared" si="5"/>
        <v>1195</v>
      </c>
      <c r="O19" s="242">
        <f t="shared" si="5"/>
        <v>849</v>
      </c>
      <c r="P19" s="242">
        <f t="shared" si="5"/>
        <v>2044</v>
      </c>
      <c r="Q19" s="11"/>
      <c r="R19" s="11"/>
      <c r="S19" s="26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</row>
    <row r="20" spans="1:172" s="13" customFormat="1" ht="20.100000000000001" customHeight="1">
      <c r="A20" s="798" t="s">
        <v>805</v>
      </c>
      <c r="B20" s="6">
        <v>2</v>
      </c>
      <c r="C20" s="58">
        <v>93.91</v>
      </c>
      <c r="D20" s="6">
        <v>16</v>
      </c>
      <c r="E20" s="6">
        <v>75</v>
      </c>
      <c r="F20" s="6">
        <v>91</v>
      </c>
      <c r="G20" s="6">
        <v>0</v>
      </c>
      <c r="H20" s="58">
        <v>0</v>
      </c>
      <c r="I20" s="6">
        <v>0</v>
      </c>
      <c r="J20" s="6">
        <v>0</v>
      </c>
      <c r="K20" s="6">
        <v>0</v>
      </c>
      <c r="L20" s="242">
        <f>B20+G20</f>
        <v>2</v>
      </c>
      <c r="M20" s="262">
        <f t="shared" ref="M20:P20" si="6">C20+H20</f>
        <v>93.91</v>
      </c>
      <c r="N20" s="242">
        <f t="shared" si="6"/>
        <v>16</v>
      </c>
      <c r="O20" s="242">
        <f t="shared" si="6"/>
        <v>75</v>
      </c>
      <c r="P20" s="242">
        <f t="shared" si="6"/>
        <v>91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</row>
    <row r="21" spans="1:172" ht="20.100000000000001" customHeight="1">
      <c r="A21" s="800" t="s">
        <v>192</v>
      </c>
      <c r="B21" s="322">
        <f>SUM(B19:B20)</f>
        <v>10</v>
      </c>
      <c r="C21" s="339">
        <f t="shared" ref="C21:F21" si="7">SUM(C19:C20)</f>
        <v>200.20999999999998</v>
      </c>
      <c r="D21" s="322">
        <f t="shared" si="7"/>
        <v>152</v>
      </c>
      <c r="E21" s="322">
        <f t="shared" si="7"/>
        <v>226</v>
      </c>
      <c r="F21" s="322">
        <f t="shared" si="7"/>
        <v>378</v>
      </c>
      <c r="G21" s="322">
        <f>SUM(G17:G20)</f>
        <v>164</v>
      </c>
      <c r="H21" s="339">
        <f>SUM(H17:H20)</f>
        <v>10622.925952375001</v>
      </c>
      <c r="I21" s="322">
        <f>SUM(I17:I20)</f>
        <v>3984</v>
      </c>
      <c r="J21" s="322">
        <f>SUM(J17:J20)</f>
        <v>4484</v>
      </c>
      <c r="K21" s="322">
        <f>SUM(K17:K20)</f>
        <v>8468</v>
      </c>
      <c r="L21" s="306">
        <f>B21+G21</f>
        <v>174</v>
      </c>
      <c r="M21" s="307">
        <f t="shared" ref="M21:P21" si="8">C21+H21</f>
        <v>10823.135952375</v>
      </c>
      <c r="N21" s="306">
        <f t="shared" si="8"/>
        <v>4136</v>
      </c>
      <c r="O21" s="306">
        <f t="shared" si="8"/>
        <v>4710</v>
      </c>
      <c r="P21" s="306">
        <f t="shared" si="8"/>
        <v>8846</v>
      </c>
    </row>
    <row r="22" spans="1:172" ht="20.100000000000001" customHeight="1">
      <c r="A22" s="801" t="s">
        <v>193</v>
      </c>
      <c r="B22" s="264">
        <v>0</v>
      </c>
      <c r="C22" s="264">
        <v>0</v>
      </c>
      <c r="D22" s="264">
        <v>0</v>
      </c>
      <c r="E22" s="264">
        <v>0</v>
      </c>
      <c r="F22" s="264">
        <v>0</v>
      </c>
      <c r="G22" s="264">
        <v>20</v>
      </c>
      <c r="H22" s="265">
        <v>2412.1579220900003</v>
      </c>
      <c r="I22" s="264">
        <v>2036</v>
      </c>
      <c r="J22" s="264">
        <v>2244</v>
      </c>
      <c r="K22" s="264">
        <v>4280</v>
      </c>
      <c r="L22" s="266">
        <f>G22</f>
        <v>20</v>
      </c>
      <c r="M22" s="343">
        <f t="shared" ref="M22:P22" si="9">H22</f>
        <v>2412.1579220900003</v>
      </c>
      <c r="N22" s="266">
        <f t="shared" si="9"/>
        <v>2036</v>
      </c>
      <c r="O22" s="266">
        <f t="shared" si="9"/>
        <v>2244</v>
      </c>
      <c r="P22" s="266">
        <f t="shared" si="9"/>
        <v>4280</v>
      </c>
    </row>
    <row r="23" spans="1:172" ht="20.100000000000001" customHeight="1">
      <c r="A23" s="802" t="s">
        <v>916</v>
      </c>
      <c r="B23" s="355">
        <v>1</v>
      </c>
      <c r="C23" s="352">
        <v>5.5</v>
      </c>
      <c r="D23" s="355">
        <v>9</v>
      </c>
      <c r="E23" s="355">
        <v>51</v>
      </c>
      <c r="F23" s="355">
        <v>60</v>
      </c>
      <c r="G23" s="267">
        <v>41</v>
      </c>
      <c r="H23" s="268">
        <v>1630.0758369999999</v>
      </c>
      <c r="I23" s="267">
        <v>580</v>
      </c>
      <c r="J23" s="267">
        <v>812</v>
      </c>
      <c r="K23" s="267">
        <v>1392</v>
      </c>
      <c r="L23" s="269">
        <f>B23+G23</f>
        <v>42</v>
      </c>
      <c r="M23" s="356">
        <f t="shared" ref="M23:P23" si="10">C23+H23</f>
        <v>1635.5758369999999</v>
      </c>
      <c r="N23" s="269">
        <f t="shared" si="10"/>
        <v>589</v>
      </c>
      <c r="O23" s="269">
        <f t="shared" si="10"/>
        <v>863</v>
      </c>
      <c r="P23" s="269">
        <f t="shared" si="10"/>
        <v>1452</v>
      </c>
    </row>
    <row r="24" spans="1:172" s="13" customFormat="1" ht="17.100000000000001" customHeight="1">
      <c r="A24" s="243" t="s">
        <v>859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</row>
    <row r="25" spans="1:172" s="13" customFormat="1" ht="17.100000000000001" customHeight="1">
      <c r="A25" s="243" t="s">
        <v>194</v>
      </c>
      <c r="B25" s="11"/>
      <c r="C25" s="11"/>
      <c r="D25" s="11"/>
      <c r="E25" s="11"/>
      <c r="F25" s="11"/>
      <c r="G25" s="8"/>
      <c r="H25" s="9"/>
      <c r="I25" s="8"/>
      <c r="J25" s="8"/>
      <c r="K25" s="8"/>
      <c r="N25" s="351"/>
      <c r="O25" s="35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</row>
    <row r="26" spans="1:172" s="13" customFormat="1" ht="17.100000000000001" customHeight="1">
      <c r="A26" s="243" t="s">
        <v>195</v>
      </c>
      <c r="B26" s="11"/>
      <c r="C26" s="11"/>
      <c r="D26" s="11"/>
      <c r="E26" s="11"/>
      <c r="F26" s="11"/>
      <c r="G26" s="11"/>
      <c r="H26" s="24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</row>
    <row r="27" spans="1:172" s="13" customFormat="1" ht="17.100000000000001" customHeight="1">
      <c r="A27" s="14" t="s">
        <v>808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ht="21.95" customHeight="1"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B32" s="379"/>
      <c r="C32" s="379"/>
      <c r="D32" s="379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8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82:172" ht="21.95" customHeight="1"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</sheetData>
  <mergeCells count="15">
    <mergeCell ref="A6:P6"/>
    <mergeCell ref="A2:P2"/>
    <mergeCell ref="A3:P3"/>
    <mergeCell ref="A4:P4"/>
    <mergeCell ref="D14:F14"/>
    <mergeCell ref="I14:K14"/>
    <mergeCell ref="N14:P14"/>
    <mergeCell ref="A8:P8"/>
    <mergeCell ref="A10:P10"/>
    <mergeCell ref="A11:P11"/>
    <mergeCell ref="B13:F13"/>
    <mergeCell ref="G13:K13"/>
    <mergeCell ref="L13:P13"/>
    <mergeCell ref="A9:P9"/>
    <mergeCell ref="A5:P5"/>
  </mergeCells>
  <pageMargins left="0.15748031496062992" right="0.15748031496062992" top="0.62992125984251968" bottom="0.55118110236220474" header="0.19685039370078741" footer="0.27559055118110237"/>
  <pageSetup paperSize="9" scale="95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375" style="172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60"/>
    </row>
    <row r="26" spans="1:5" ht="21.95" customHeight="1" thickBot="1">
      <c r="A26" s="161"/>
    </row>
    <row r="27" spans="1:5" s="163" customFormat="1" ht="21.95" customHeight="1" thickTop="1">
      <c r="A27" s="162"/>
    </row>
    <row r="28" spans="1:5" s="165" customFormat="1" ht="21.95" customHeight="1">
      <c r="A28" s="164" t="s">
        <v>747</v>
      </c>
    </row>
    <row r="29" spans="1:5" s="165" customFormat="1" ht="21.95" customHeight="1">
      <c r="A29" s="164" t="s">
        <v>748</v>
      </c>
      <c r="E29" s="166"/>
    </row>
    <row r="30" spans="1:5" s="165" customFormat="1" ht="21.95" customHeight="1">
      <c r="A30" s="167" t="s">
        <v>749</v>
      </c>
      <c r="E30" s="166"/>
    </row>
    <row r="31" spans="1:5" s="165" customFormat="1" ht="21.95" customHeight="1">
      <c r="A31" s="168" t="s">
        <v>750</v>
      </c>
    </row>
    <row r="32" spans="1:5" s="165" customFormat="1" ht="21.95" customHeight="1">
      <c r="A32" s="169" t="s">
        <v>2464</v>
      </c>
    </row>
    <row r="33" spans="1:1" ht="21.95" customHeight="1">
      <c r="A33" s="170"/>
    </row>
    <row r="34" spans="1:1" ht="21.95" customHeight="1">
      <c r="A34" s="171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workbookViewId="0">
      <selection activeCell="A4" sqref="A4"/>
    </sheetView>
  </sheetViews>
  <sheetFormatPr defaultColWidth="6.125" defaultRowHeight="21.95" customHeight="1"/>
  <cols>
    <col min="1" max="1" width="81.75" style="38" customWidth="1"/>
    <col min="2" max="2" width="7.25" style="63" customWidth="1"/>
    <col min="3" max="3" width="14.75" style="64" bestFit="1" customWidth="1"/>
    <col min="4" max="4" width="7.75" style="63" customWidth="1"/>
    <col min="5" max="5" width="9.125" style="38" customWidth="1"/>
    <col min="6" max="6" width="9.875" style="38" customWidth="1"/>
    <col min="7" max="10" width="6.625" style="38" customWidth="1"/>
    <col min="11" max="11" width="10.75" style="38" customWidth="1"/>
    <col min="12" max="222" width="6.625" style="38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2" t="s">
        <v>2469</v>
      </c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2.5" customHeight="1" thickBot="1">
      <c r="A2" s="353" t="s">
        <v>1283</v>
      </c>
      <c r="B2" s="59"/>
      <c r="C2" s="60"/>
      <c r="D2" s="59"/>
      <c r="E2" s="61"/>
      <c r="F2" s="61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6" customHeight="1">
      <c r="A3" s="62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0.100000000000001" customHeight="1">
      <c r="A4" s="65" t="s">
        <v>196</v>
      </c>
      <c r="B4" s="66"/>
      <c r="C4" s="67"/>
      <c r="D4" s="66"/>
      <c r="E4" s="68"/>
      <c r="F4" s="6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0.100000000000001" customHeight="1">
      <c r="A5" s="822" t="s">
        <v>197</v>
      </c>
      <c r="B5" s="69" t="s">
        <v>173</v>
      </c>
      <c r="C5" s="70" t="s">
        <v>198</v>
      </c>
      <c r="D5" s="824" t="s">
        <v>199</v>
      </c>
      <c r="E5" s="824"/>
      <c r="F5" s="825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0.100000000000001" customHeight="1">
      <c r="A6" s="823"/>
      <c r="B6" s="71" t="s">
        <v>178</v>
      </c>
      <c r="C6" s="72" t="s">
        <v>179</v>
      </c>
      <c r="D6" s="81" t="s">
        <v>180</v>
      </c>
      <c r="E6" s="314" t="s">
        <v>181</v>
      </c>
      <c r="F6" s="315" t="s">
        <v>172</v>
      </c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0.100000000000001" customHeight="1">
      <c r="A7" s="367" t="s">
        <v>200</v>
      </c>
      <c r="B7" s="73">
        <v>162</v>
      </c>
      <c r="C7" s="74">
        <v>5078.2682669400001</v>
      </c>
      <c r="D7" s="308">
        <v>1932</v>
      </c>
      <c r="E7" s="309">
        <v>2136</v>
      </c>
      <c r="F7" s="310">
        <v>4068</v>
      </c>
      <c r="K7" s="75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0.100000000000001" customHeight="1">
      <c r="A8" s="367" t="s">
        <v>201</v>
      </c>
      <c r="B8" s="76">
        <v>10</v>
      </c>
      <c r="C8" s="77">
        <v>1226.6160552700001</v>
      </c>
      <c r="D8" s="311">
        <v>489</v>
      </c>
      <c r="E8" s="312">
        <v>660</v>
      </c>
      <c r="F8" s="310">
        <v>1149</v>
      </c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0.100000000000001" customHeight="1">
      <c r="A9" s="367" t="s">
        <v>202</v>
      </c>
      <c r="B9" s="76">
        <v>2</v>
      </c>
      <c r="C9" s="203">
        <v>3419.1271109999998</v>
      </c>
      <c r="D9" s="311">
        <v>1715</v>
      </c>
      <c r="E9" s="311">
        <v>1914</v>
      </c>
      <c r="F9" s="313">
        <v>3629</v>
      </c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>
      <c r="A10" s="368" t="s">
        <v>172</v>
      </c>
      <c r="B10" s="252">
        <v>174</v>
      </c>
      <c r="C10" s="342">
        <v>9724.0114332100002</v>
      </c>
      <c r="D10" s="252">
        <v>4136</v>
      </c>
      <c r="E10" s="252">
        <v>4710</v>
      </c>
      <c r="F10" s="252">
        <v>8846</v>
      </c>
      <c r="G10" s="75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100000000000001" customHeight="1">
      <c r="A11" s="79" t="s">
        <v>203</v>
      </c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100000000000001" customHeight="1">
      <c r="A12" s="822" t="s">
        <v>197</v>
      </c>
      <c r="B12" s="80" t="s">
        <v>173</v>
      </c>
      <c r="C12" s="70" t="s">
        <v>198</v>
      </c>
      <c r="D12" s="824" t="s">
        <v>199</v>
      </c>
      <c r="E12" s="826"/>
      <c r="F12" s="827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0.100000000000001" customHeight="1">
      <c r="A13" s="822"/>
      <c r="B13" s="81" t="s">
        <v>178</v>
      </c>
      <c r="C13" s="72" t="s">
        <v>179</v>
      </c>
      <c r="D13" s="81" t="s">
        <v>180</v>
      </c>
      <c r="E13" s="314" t="s">
        <v>181</v>
      </c>
      <c r="F13" s="315" t="s">
        <v>172</v>
      </c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0.100000000000001" customHeight="1">
      <c r="A14" s="367" t="s">
        <v>204</v>
      </c>
      <c r="B14" s="78">
        <v>140</v>
      </c>
      <c r="C14" s="77">
        <v>1890.1885402800001</v>
      </c>
      <c r="D14" s="78">
        <v>1628</v>
      </c>
      <c r="E14" s="312">
        <v>2043</v>
      </c>
      <c r="F14" s="310">
        <v>3671</v>
      </c>
      <c r="H14" s="82"/>
      <c r="I14" s="63"/>
      <c r="J14" s="63"/>
      <c r="K14" s="75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20.100000000000001" customHeight="1">
      <c r="A15" s="367" t="s">
        <v>205</v>
      </c>
      <c r="B15" s="78">
        <v>29</v>
      </c>
      <c r="C15" s="77">
        <v>3131.47597068</v>
      </c>
      <c r="D15" s="78">
        <v>782</v>
      </c>
      <c r="E15" s="312">
        <v>752</v>
      </c>
      <c r="F15" s="310">
        <v>1534</v>
      </c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0.100000000000001" customHeight="1">
      <c r="A16" s="367" t="s">
        <v>206</v>
      </c>
      <c r="B16" s="78">
        <v>5</v>
      </c>
      <c r="C16" s="77">
        <v>4702.3469222499998</v>
      </c>
      <c r="D16" s="78">
        <v>1726</v>
      </c>
      <c r="E16" s="312">
        <v>1915</v>
      </c>
      <c r="F16" s="310">
        <v>3641</v>
      </c>
      <c r="K16" s="75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20.100000000000001" customHeight="1">
      <c r="A17" s="368" t="s">
        <v>172</v>
      </c>
      <c r="B17" s="250">
        <v>174</v>
      </c>
      <c r="C17" s="251">
        <v>9724.0114332100002</v>
      </c>
      <c r="D17" s="250">
        <v>4136</v>
      </c>
      <c r="E17" s="250">
        <v>4710</v>
      </c>
      <c r="F17" s="340">
        <v>8846</v>
      </c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20.100000000000001" customHeight="1">
      <c r="A18" s="79" t="s">
        <v>207</v>
      </c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20.100000000000001" customHeight="1">
      <c r="A19" s="822" t="s">
        <v>197</v>
      </c>
      <c r="B19" s="80" t="s">
        <v>173</v>
      </c>
      <c r="C19" s="70" t="s">
        <v>198</v>
      </c>
      <c r="D19" s="824" t="s">
        <v>199</v>
      </c>
      <c r="E19" s="824"/>
      <c r="F19" s="825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20.100000000000001" customHeight="1">
      <c r="A20" s="822"/>
      <c r="B20" s="81" t="s">
        <v>178</v>
      </c>
      <c r="C20" s="72" t="s">
        <v>179</v>
      </c>
      <c r="D20" s="81" t="s">
        <v>180</v>
      </c>
      <c r="E20" s="314" t="s">
        <v>181</v>
      </c>
      <c r="F20" s="315" t="s">
        <v>172</v>
      </c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20.100000000000001" customHeight="1">
      <c r="A21" s="367" t="s">
        <v>208</v>
      </c>
      <c r="B21" s="78">
        <v>151</v>
      </c>
      <c r="C21" s="77">
        <v>4925.53252694</v>
      </c>
      <c r="D21" s="78">
        <v>1480</v>
      </c>
      <c r="E21" s="312">
        <v>530</v>
      </c>
      <c r="F21" s="310">
        <v>2010</v>
      </c>
      <c r="H21" s="82"/>
      <c r="I21" s="63"/>
      <c r="J21" s="63"/>
      <c r="K21" s="75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20.100000000000001" customHeight="1">
      <c r="A22" s="367" t="s">
        <v>209</v>
      </c>
      <c r="B22" s="78">
        <v>19</v>
      </c>
      <c r="C22" s="77">
        <v>1263.95179527</v>
      </c>
      <c r="D22" s="78">
        <v>781</v>
      </c>
      <c r="E22" s="312">
        <v>1055</v>
      </c>
      <c r="F22" s="310">
        <v>1836</v>
      </c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20.100000000000001" customHeight="1">
      <c r="A23" s="367" t="s">
        <v>210</v>
      </c>
      <c r="B23" s="78">
        <v>4</v>
      </c>
      <c r="C23" s="77">
        <v>3534.5271110000003</v>
      </c>
      <c r="D23" s="78">
        <v>1875</v>
      </c>
      <c r="E23" s="312">
        <v>3125</v>
      </c>
      <c r="F23" s="310">
        <v>5000</v>
      </c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20.100000000000001" customHeight="1">
      <c r="A24" s="369" t="s">
        <v>172</v>
      </c>
      <c r="B24" s="250">
        <v>174</v>
      </c>
      <c r="C24" s="251">
        <v>9724.0114332100002</v>
      </c>
      <c r="D24" s="250">
        <v>4136</v>
      </c>
      <c r="E24" s="250">
        <v>4710</v>
      </c>
      <c r="F24" s="340">
        <v>8846</v>
      </c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20.100000000000001" customHeight="1">
      <c r="A25" s="40"/>
      <c r="B25" s="82"/>
      <c r="C25" s="83"/>
      <c r="D25" s="82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20.100000000000001" customHeight="1">
      <c r="A26" s="84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85" customWidth="1"/>
    <col min="2" max="3" width="13.875" style="86" customWidth="1"/>
    <col min="4" max="4" width="14.75" style="86" customWidth="1"/>
    <col min="5" max="5" width="13" style="86" customWidth="1"/>
    <col min="6" max="6" width="12.375" style="86" customWidth="1"/>
    <col min="7" max="7" width="13.25" style="86" customWidth="1"/>
    <col min="8" max="8" width="12.625" style="86" customWidth="1"/>
    <col min="9" max="9" width="11.875" style="86" customWidth="1"/>
    <col min="10" max="10" width="12.625" style="86" customWidth="1"/>
    <col min="11" max="11" width="14.75" style="86" customWidth="1"/>
    <col min="12" max="23" width="9" style="86"/>
    <col min="24" max="227" width="9" style="85"/>
    <col min="228" max="228" width="10.375" style="85" customWidth="1"/>
    <col min="229" max="229" width="12.625" style="85" customWidth="1"/>
    <col min="230" max="230" width="12.75" style="85" customWidth="1"/>
    <col min="231" max="231" width="13.375" style="85" customWidth="1"/>
    <col min="232" max="232" width="11.75" style="85" customWidth="1"/>
    <col min="233" max="233" width="11.875" style="85" customWidth="1"/>
    <col min="234" max="234" width="12.625" style="85" customWidth="1"/>
    <col min="235" max="235" width="11.375" style="85" customWidth="1"/>
    <col min="236" max="236" width="11.25" style="85" customWidth="1"/>
    <col min="237" max="237" width="9.625" style="85" customWidth="1"/>
    <col min="238" max="238" width="11.625" style="85" customWidth="1"/>
    <col min="239" max="239" width="10" style="85" customWidth="1"/>
    <col min="240" max="240" width="11.375" style="85" customWidth="1"/>
    <col min="241" max="256" width="9" style="85"/>
    <col min="257" max="257" width="144.875" style="85" customWidth="1"/>
    <col min="258" max="259" width="13.875" style="85" customWidth="1"/>
    <col min="260" max="260" width="14.75" style="85" customWidth="1"/>
    <col min="261" max="261" width="13" style="85" customWidth="1"/>
    <col min="262" max="262" width="12.375" style="85" customWidth="1"/>
    <col min="263" max="263" width="13.25" style="85" customWidth="1"/>
    <col min="264" max="264" width="12.625" style="85" customWidth="1"/>
    <col min="265" max="265" width="11.875" style="85" customWidth="1"/>
    <col min="266" max="266" width="12.625" style="85" customWidth="1"/>
    <col min="267" max="267" width="14.75" style="85" customWidth="1"/>
    <col min="268" max="483" width="9" style="85"/>
    <col min="484" max="484" width="10.375" style="85" customWidth="1"/>
    <col min="485" max="485" width="12.625" style="85" customWidth="1"/>
    <col min="486" max="486" width="12.75" style="85" customWidth="1"/>
    <col min="487" max="487" width="13.375" style="85" customWidth="1"/>
    <col min="488" max="488" width="11.75" style="85" customWidth="1"/>
    <col min="489" max="489" width="11.875" style="85" customWidth="1"/>
    <col min="490" max="490" width="12.625" style="85" customWidth="1"/>
    <col min="491" max="491" width="11.375" style="85" customWidth="1"/>
    <col min="492" max="492" width="11.25" style="85" customWidth="1"/>
    <col min="493" max="493" width="9.625" style="85" customWidth="1"/>
    <col min="494" max="494" width="11.625" style="85" customWidth="1"/>
    <col min="495" max="495" width="10" style="85" customWidth="1"/>
    <col min="496" max="496" width="11.375" style="85" customWidth="1"/>
    <col min="497" max="512" width="9" style="85"/>
    <col min="513" max="513" width="144.875" style="85" customWidth="1"/>
    <col min="514" max="515" width="13.875" style="85" customWidth="1"/>
    <col min="516" max="516" width="14.75" style="85" customWidth="1"/>
    <col min="517" max="517" width="13" style="85" customWidth="1"/>
    <col min="518" max="518" width="12.375" style="85" customWidth="1"/>
    <col min="519" max="519" width="13.25" style="85" customWidth="1"/>
    <col min="520" max="520" width="12.625" style="85" customWidth="1"/>
    <col min="521" max="521" width="11.875" style="85" customWidth="1"/>
    <col min="522" max="522" width="12.625" style="85" customWidth="1"/>
    <col min="523" max="523" width="14.75" style="85" customWidth="1"/>
    <col min="524" max="739" width="9" style="85"/>
    <col min="740" max="740" width="10.375" style="85" customWidth="1"/>
    <col min="741" max="741" width="12.625" style="85" customWidth="1"/>
    <col min="742" max="742" width="12.75" style="85" customWidth="1"/>
    <col min="743" max="743" width="13.375" style="85" customWidth="1"/>
    <col min="744" max="744" width="11.75" style="85" customWidth="1"/>
    <col min="745" max="745" width="11.875" style="85" customWidth="1"/>
    <col min="746" max="746" width="12.625" style="85" customWidth="1"/>
    <col min="747" max="747" width="11.375" style="85" customWidth="1"/>
    <col min="748" max="748" width="11.25" style="85" customWidth="1"/>
    <col min="749" max="749" width="9.625" style="85" customWidth="1"/>
    <col min="750" max="750" width="11.625" style="85" customWidth="1"/>
    <col min="751" max="751" width="10" style="85" customWidth="1"/>
    <col min="752" max="752" width="11.375" style="85" customWidth="1"/>
    <col min="753" max="768" width="9" style="85"/>
    <col min="769" max="769" width="144.875" style="85" customWidth="1"/>
    <col min="770" max="771" width="13.875" style="85" customWidth="1"/>
    <col min="772" max="772" width="14.75" style="85" customWidth="1"/>
    <col min="773" max="773" width="13" style="85" customWidth="1"/>
    <col min="774" max="774" width="12.375" style="85" customWidth="1"/>
    <col min="775" max="775" width="13.25" style="85" customWidth="1"/>
    <col min="776" max="776" width="12.625" style="85" customWidth="1"/>
    <col min="777" max="777" width="11.875" style="85" customWidth="1"/>
    <col min="778" max="778" width="12.625" style="85" customWidth="1"/>
    <col min="779" max="779" width="14.75" style="85" customWidth="1"/>
    <col min="780" max="995" width="9" style="85"/>
    <col min="996" max="996" width="10.375" style="85" customWidth="1"/>
    <col min="997" max="997" width="12.625" style="85" customWidth="1"/>
    <col min="998" max="998" width="12.75" style="85" customWidth="1"/>
    <col min="999" max="999" width="13.375" style="85" customWidth="1"/>
    <col min="1000" max="1000" width="11.75" style="85" customWidth="1"/>
    <col min="1001" max="1001" width="11.875" style="85" customWidth="1"/>
    <col min="1002" max="1002" width="12.625" style="85" customWidth="1"/>
    <col min="1003" max="1003" width="11.375" style="85" customWidth="1"/>
    <col min="1004" max="1004" width="11.25" style="85" customWidth="1"/>
    <col min="1005" max="1005" width="9.625" style="85" customWidth="1"/>
    <col min="1006" max="1006" width="11.625" style="85" customWidth="1"/>
    <col min="1007" max="1007" width="10" style="85" customWidth="1"/>
    <col min="1008" max="1008" width="11.375" style="85" customWidth="1"/>
    <col min="1009" max="1024" width="9" style="85"/>
    <col min="1025" max="1025" width="144.875" style="85" customWidth="1"/>
    <col min="1026" max="1027" width="13.875" style="85" customWidth="1"/>
    <col min="1028" max="1028" width="14.75" style="85" customWidth="1"/>
    <col min="1029" max="1029" width="13" style="85" customWidth="1"/>
    <col min="1030" max="1030" width="12.375" style="85" customWidth="1"/>
    <col min="1031" max="1031" width="13.25" style="85" customWidth="1"/>
    <col min="1032" max="1032" width="12.625" style="85" customWidth="1"/>
    <col min="1033" max="1033" width="11.875" style="85" customWidth="1"/>
    <col min="1034" max="1034" width="12.625" style="85" customWidth="1"/>
    <col min="1035" max="1035" width="14.75" style="85" customWidth="1"/>
    <col min="1036" max="1251" width="9" style="85"/>
    <col min="1252" max="1252" width="10.375" style="85" customWidth="1"/>
    <col min="1253" max="1253" width="12.625" style="85" customWidth="1"/>
    <col min="1254" max="1254" width="12.75" style="85" customWidth="1"/>
    <col min="1255" max="1255" width="13.375" style="85" customWidth="1"/>
    <col min="1256" max="1256" width="11.75" style="85" customWidth="1"/>
    <col min="1257" max="1257" width="11.875" style="85" customWidth="1"/>
    <col min="1258" max="1258" width="12.625" style="85" customWidth="1"/>
    <col min="1259" max="1259" width="11.375" style="85" customWidth="1"/>
    <col min="1260" max="1260" width="11.25" style="85" customWidth="1"/>
    <col min="1261" max="1261" width="9.625" style="85" customWidth="1"/>
    <col min="1262" max="1262" width="11.625" style="85" customWidth="1"/>
    <col min="1263" max="1263" width="10" style="85" customWidth="1"/>
    <col min="1264" max="1264" width="11.375" style="85" customWidth="1"/>
    <col min="1265" max="1280" width="9" style="85"/>
    <col min="1281" max="1281" width="144.875" style="85" customWidth="1"/>
    <col min="1282" max="1283" width="13.875" style="85" customWidth="1"/>
    <col min="1284" max="1284" width="14.75" style="85" customWidth="1"/>
    <col min="1285" max="1285" width="13" style="85" customWidth="1"/>
    <col min="1286" max="1286" width="12.375" style="85" customWidth="1"/>
    <col min="1287" max="1287" width="13.25" style="85" customWidth="1"/>
    <col min="1288" max="1288" width="12.625" style="85" customWidth="1"/>
    <col min="1289" max="1289" width="11.875" style="85" customWidth="1"/>
    <col min="1290" max="1290" width="12.625" style="85" customWidth="1"/>
    <col min="1291" max="1291" width="14.75" style="85" customWidth="1"/>
    <col min="1292" max="1507" width="9" style="85"/>
    <col min="1508" max="1508" width="10.375" style="85" customWidth="1"/>
    <col min="1509" max="1509" width="12.625" style="85" customWidth="1"/>
    <col min="1510" max="1510" width="12.75" style="85" customWidth="1"/>
    <col min="1511" max="1511" width="13.375" style="85" customWidth="1"/>
    <col min="1512" max="1512" width="11.75" style="85" customWidth="1"/>
    <col min="1513" max="1513" width="11.875" style="85" customWidth="1"/>
    <col min="1514" max="1514" width="12.625" style="85" customWidth="1"/>
    <col min="1515" max="1515" width="11.375" style="85" customWidth="1"/>
    <col min="1516" max="1516" width="11.25" style="85" customWidth="1"/>
    <col min="1517" max="1517" width="9.625" style="85" customWidth="1"/>
    <col min="1518" max="1518" width="11.625" style="85" customWidth="1"/>
    <col min="1519" max="1519" width="10" style="85" customWidth="1"/>
    <col min="1520" max="1520" width="11.375" style="85" customWidth="1"/>
    <col min="1521" max="1536" width="9" style="85"/>
    <col min="1537" max="1537" width="144.875" style="85" customWidth="1"/>
    <col min="1538" max="1539" width="13.875" style="85" customWidth="1"/>
    <col min="1540" max="1540" width="14.75" style="85" customWidth="1"/>
    <col min="1541" max="1541" width="13" style="85" customWidth="1"/>
    <col min="1542" max="1542" width="12.375" style="85" customWidth="1"/>
    <col min="1543" max="1543" width="13.25" style="85" customWidth="1"/>
    <col min="1544" max="1544" width="12.625" style="85" customWidth="1"/>
    <col min="1545" max="1545" width="11.875" style="85" customWidth="1"/>
    <col min="1546" max="1546" width="12.625" style="85" customWidth="1"/>
    <col min="1547" max="1547" width="14.75" style="85" customWidth="1"/>
    <col min="1548" max="1763" width="9" style="85"/>
    <col min="1764" max="1764" width="10.375" style="85" customWidth="1"/>
    <col min="1765" max="1765" width="12.625" style="85" customWidth="1"/>
    <col min="1766" max="1766" width="12.75" style="85" customWidth="1"/>
    <col min="1767" max="1767" width="13.375" style="85" customWidth="1"/>
    <col min="1768" max="1768" width="11.75" style="85" customWidth="1"/>
    <col min="1769" max="1769" width="11.875" style="85" customWidth="1"/>
    <col min="1770" max="1770" width="12.625" style="85" customWidth="1"/>
    <col min="1771" max="1771" width="11.375" style="85" customWidth="1"/>
    <col min="1772" max="1772" width="11.25" style="85" customWidth="1"/>
    <col min="1773" max="1773" width="9.625" style="85" customWidth="1"/>
    <col min="1774" max="1774" width="11.625" style="85" customWidth="1"/>
    <col min="1775" max="1775" width="10" style="85" customWidth="1"/>
    <col min="1776" max="1776" width="11.375" style="85" customWidth="1"/>
    <col min="1777" max="1792" width="9" style="85"/>
    <col min="1793" max="1793" width="144.875" style="85" customWidth="1"/>
    <col min="1794" max="1795" width="13.875" style="85" customWidth="1"/>
    <col min="1796" max="1796" width="14.75" style="85" customWidth="1"/>
    <col min="1797" max="1797" width="13" style="85" customWidth="1"/>
    <col min="1798" max="1798" width="12.375" style="85" customWidth="1"/>
    <col min="1799" max="1799" width="13.25" style="85" customWidth="1"/>
    <col min="1800" max="1800" width="12.625" style="85" customWidth="1"/>
    <col min="1801" max="1801" width="11.875" style="85" customWidth="1"/>
    <col min="1802" max="1802" width="12.625" style="85" customWidth="1"/>
    <col min="1803" max="1803" width="14.75" style="85" customWidth="1"/>
    <col min="1804" max="2019" width="9" style="85"/>
    <col min="2020" max="2020" width="10.375" style="85" customWidth="1"/>
    <col min="2021" max="2021" width="12.625" style="85" customWidth="1"/>
    <col min="2022" max="2022" width="12.75" style="85" customWidth="1"/>
    <col min="2023" max="2023" width="13.375" style="85" customWidth="1"/>
    <col min="2024" max="2024" width="11.75" style="85" customWidth="1"/>
    <col min="2025" max="2025" width="11.875" style="85" customWidth="1"/>
    <col min="2026" max="2026" width="12.625" style="85" customWidth="1"/>
    <col min="2027" max="2027" width="11.375" style="85" customWidth="1"/>
    <col min="2028" max="2028" width="11.25" style="85" customWidth="1"/>
    <col min="2029" max="2029" width="9.625" style="85" customWidth="1"/>
    <col min="2030" max="2030" width="11.625" style="85" customWidth="1"/>
    <col min="2031" max="2031" width="10" style="85" customWidth="1"/>
    <col min="2032" max="2032" width="11.375" style="85" customWidth="1"/>
    <col min="2033" max="2048" width="9" style="85"/>
    <col min="2049" max="2049" width="144.875" style="85" customWidth="1"/>
    <col min="2050" max="2051" width="13.875" style="85" customWidth="1"/>
    <col min="2052" max="2052" width="14.75" style="85" customWidth="1"/>
    <col min="2053" max="2053" width="13" style="85" customWidth="1"/>
    <col min="2054" max="2054" width="12.375" style="85" customWidth="1"/>
    <col min="2055" max="2055" width="13.25" style="85" customWidth="1"/>
    <col min="2056" max="2056" width="12.625" style="85" customWidth="1"/>
    <col min="2057" max="2057" width="11.875" style="85" customWidth="1"/>
    <col min="2058" max="2058" width="12.625" style="85" customWidth="1"/>
    <col min="2059" max="2059" width="14.75" style="85" customWidth="1"/>
    <col min="2060" max="2275" width="9" style="85"/>
    <col min="2276" max="2276" width="10.375" style="85" customWidth="1"/>
    <col min="2277" max="2277" width="12.625" style="85" customWidth="1"/>
    <col min="2278" max="2278" width="12.75" style="85" customWidth="1"/>
    <col min="2279" max="2279" width="13.375" style="85" customWidth="1"/>
    <col min="2280" max="2280" width="11.75" style="85" customWidth="1"/>
    <col min="2281" max="2281" width="11.875" style="85" customWidth="1"/>
    <col min="2282" max="2282" width="12.625" style="85" customWidth="1"/>
    <col min="2283" max="2283" width="11.375" style="85" customWidth="1"/>
    <col min="2284" max="2284" width="11.25" style="85" customWidth="1"/>
    <col min="2285" max="2285" width="9.625" style="85" customWidth="1"/>
    <col min="2286" max="2286" width="11.625" style="85" customWidth="1"/>
    <col min="2287" max="2287" width="10" style="85" customWidth="1"/>
    <col min="2288" max="2288" width="11.375" style="85" customWidth="1"/>
    <col min="2289" max="2304" width="9" style="85"/>
    <col min="2305" max="2305" width="144.875" style="85" customWidth="1"/>
    <col min="2306" max="2307" width="13.875" style="85" customWidth="1"/>
    <col min="2308" max="2308" width="14.75" style="85" customWidth="1"/>
    <col min="2309" max="2309" width="13" style="85" customWidth="1"/>
    <col min="2310" max="2310" width="12.375" style="85" customWidth="1"/>
    <col min="2311" max="2311" width="13.25" style="85" customWidth="1"/>
    <col min="2312" max="2312" width="12.625" style="85" customWidth="1"/>
    <col min="2313" max="2313" width="11.875" style="85" customWidth="1"/>
    <col min="2314" max="2314" width="12.625" style="85" customWidth="1"/>
    <col min="2315" max="2315" width="14.75" style="85" customWidth="1"/>
    <col min="2316" max="2531" width="9" style="85"/>
    <col min="2532" max="2532" width="10.375" style="85" customWidth="1"/>
    <col min="2533" max="2533" width="12.625" style="85" customWidth="1"/>
    <col min="2534" max="2534" width="12.75" style="85" customWidth="1"/>
    <col min="2535" max="2535" width="13.375" style="85" customWidth="1"/>
    <col min="2536" max="2536" width="11.75" style="85" customWidth="1"/>
    <col min="2537" max="2537" width="11.875" style="85" customWidth="1"/>
    <col min="2538" max="2538" width="12.625" style="85" customWidth="1"/>
    <col min="2539" max="2539" width="11.375" style="85" customWidth="1"/>
    <col min="2540" max="2540" width="11.25" style="85" customWidth="1"/>
    <col min="2541" max="2541" width="9.625" style="85" customWidth="1"/>
    <col min="2542" max="2542" width="11.625" style="85" customWidth="1"/>
    <col min="2543" max="2543" width="10" style="85" customWidth="1"/>
    <col min="2544" max="2544" width="11.375" style="85" customWidth="1"/>
    <col min="2545" max="2560" width="9" style="85"/>
    <col min="2561" max="2561" width="144.875" style="85" customWidth="1"/>
    <col min="2562" max="2563" width="13.875" style="85" customWidth="1"/>
    <col min="2564" max="2564" width="14.75" style="85" customWidth="1"/>
    <col min="2565" max="2565" width="13" style="85" customWidth="1"/>
    <col min="2566" max="2566" width="12.375" style="85" customWidth="1"/>
    <col min="2567" max="2567" width="13.25" style="85" customWidth="1"/>
    <col min="2568" max="2568" width="12.625" style="85" customWidth="1"/>
    <col min="2569" max="2569" width="11.875" style="85" customWidth="1"/>
    <col min="2570" max="2570" width="12.625" style="85" customWidth="1"/>
    <col min="2571" max="2571" width="14.75" style="85" customWidth="1"/>
    <col min="2572" max="2787" width="9" style="85"/>
    <col min="2788" max="2788" width="10.375" style="85" customWidth="1"/>
    <col min="2789" max="2789" width="12.625" style="85" customWidth="1"/>
    <col min="2790" max="2790" width="12.75" style="85" customWidth="1"/>
    <col min="2791" max="2791" width="13.375" style="85" customWidth="1"/>
    <col min="2792" max="2792" width="11.75" style="85" customWidth="1"/>
    <col min="2793" max="2793" width="11.875" style="85" customWidth="1"/>
    <col min="2794" max="2794" width="12.625" style="85" customWidth="1"/>
    <col min="2795" max="2795" width="11.375" style="85" customWidth="1"/>
    <col min="2796" max="2796" width="11.25" style="85" customWidth="1"/>
    <col min="2797" max="2797" width="9.625" style="85" customWidth="1"/>
    <col min="2798" max="2798" width="11.625" style="85" customWidth="1"/>
    <col min="2799" max="2799" width="10" style="85" customWidth="1"/>
    <col min="2800" max="2800" width="11.375" style="85" customWidth="1"/>
    <col min="2801" max="2816" width="9" style="85"/>
    <col min="2817" max="2817" width="144.875" style="85" customWidth="1"/>
    <col min="2818" max="2819" width="13.875" style="85" customWidth="1"/>
    <col min="2820" max="2820" width="14.75" style="85" customWidth="1"/>
    <col min="2821" max="2821" width="13" style="85" customWidth="1"/>
    <col min="2822" max="2822" width="12.375" style="85" customWidth="1"/>
    <col min="2823" max="2823" width="13.25" style="85" customWidth="1"/>
    <col min="2824" max="2824" width="12.625" style="85" customWidth="1"/>
    <col min="2825" max="2825" width="11.875" style="85" customWidth="1"/>
    <col min="2826" max="2826" width="12.625" style="85" customWidth="1"/>
    <col min="2827" max="2827" width="14.75" style="85" customWidth="1"/>
    <col min="2828" max="3043" width="9" style="85"/>
    <col min="3044" max="3044" width="10.375" style="85" customWidth="1"/>
    <col min="3045" max="3045" width="12.625" style="85" customWidth="1"/>
    <col min="3046" max="3046" width="12.75" style="85" customWidth="1"/>
    <col min="3047" max="3047" width="13.375" style="85" customWidth="1"/>
    <col min="3048" max="3048" width="11.75" style="85" customWidth="1"/>
    <col min="3049" max="3049" width="11.875" style="85" customWidth="1"/>
    <col min="3050" max="3050" width="12.625" style="85" customWidth="1"/>
    <col min="3051" max="3051" width="11.375" style="85" customWidth="1"/>
    <col min="3052" max="3052" width="11.25" style="85" customWidth="1"/>
    <col min="3053" max="3053" width="9.625" style="85" customWidth="1"/>
    <col min="3054" max="3054" width="11.625" style="85" customWidth="1"/>
    <col min="3055" max="3055" width="10" style="85" customWidth="1"/>
    <col min="3056" max="3056" width="11.375" style="85" customWidth="1"/>
    <col min="3057" max="3072" width="9" style="85"/>
    <col min="3073" max="3073" width="144.875" style="85" customWidth="1"/>
    <col min="3074" max="3075" width="13.875" style="85" customWidth="1"/>
    <col min="3076" max="3076" width="14.75" style="85" customWidth="1"/>
    <col min="3077" max="3077" width="13" style="85" customWidth="1"/>
    <col min="3078" max="3078" width="12.375" style="85" customWidth="1"/>
    <col min="3079" max="3079" width="13.25" style="85" customWidth="1"/>
    <col min="3080" max="3080" width="12.625" style="85" customWidth="1"/>
    <col min="3081" max="3081" width="11.875" style="85" customWidth="1"/>
    <col min="3082" max="3082" width="12.625" style="85" customWidth="1"/>
    <col min="3083" max="3083" width="14.75" style="85" customWidth="1"/>
    <col min="3084" max="3299" width="9" style="85"/>
    <col min="3300" max="3300" width="10.375" style="85" customWidth="1"/>
    <col min="3301" max="3301" width="12.625" style="85" customWidth="1"/>
    <col min="3302" max="3302" width="12.75" style="85" customWidth="1"/>
    <col min="3303" max="3303" width="13.375" style="85" customWidth="1"/>
    <col min="3304" max="3304" width="11.75" style="85" customWidth="1"/>
    <col min="3305" max="3305" width="11.875" style="85" customWidth="1"/>
    <col min="3306" max="3306" width="12.625" style="85" customWidth="1"/>
    <col min="3307" max="3307" width="11.375" style="85" customWidth="1"/>
    <col min="3308" max="3308" width="11.25" style="85" customWidth="1"/>
    <col min="3309" max="3309" width="9.625" style="85" customWidth="1"/>
    <col min="3310" max="3310" width="11.625" style="85" customWidth="1"/>
    <col min="3311" max="3311" width="10" style="85" customWidth="1"/>
    <col min="3312" max="3312" width="11.375" style="85" customWidth="1"/>
    <col min="3313" max="3328" width="9" style="85"/>
    <col min="3329" max="3329" width="144.875" style="85" customWidth="1"/>
    <col min="3330" max="3331" width="13.875" style="85" customWidth="1"/>
    <col min="3332" max="3332" width="14.75" style="85" customWidth="1"/>
    <col min="3333" max="3333" width="13" style="85" customWidth="1"/>
    <col min="3334" max="3334" width="12.375" style="85" customWidth="1"/>
    <col min="3335" max="3335" width="13.25" style="85" customWidth="1"/>
    <col min="3336" max="3336" width="12.625" style="85" customWidth="1"/>
    <col min="3337" max="3337" width="11.875" style="85" customWidth="1"/>
    <col min="3338" max="3338" width="12.625" style="85" customWidth="1"/>
    <col min="3339" max="3339" width="14.75" style="85" customWidth="1"/>
    <col min="3340" max="3555" width="9" style="85"/>
    <col min="3556" max="3556" width="10.375" style="85" customWidth="1"/>
    <col min="3557" max="3557" width="12.625" style="85" customWidth="1"/>
    <col min="3558" max="3558" width="12.75" style="85" customWidth="1"/>
    <col min="3559" max="3559" width="13.375" style="85" customWidth="1"/>
    <col min="3560" max="3560" width="11.75" style="85" customWidth="1"/>
    <col min="3561" max="3561" width="11.875" style="85" customWidth="1"/>
    <col min="3562" max="3562" width="12.625" style="85" customWidth="1"/>
    <col min="3563" max="3563" width="11.375" style="85" customWidth="1"/>
    <col min="3564" max="3564" width="11.25" style="85" customWidth="1"/>
    <col min="3565" max="3565" width="9.625" style="85" customWidth="1"/>
    <col min="3566" max="3566" width="11.625" style="85" customWidth="1"/>
    <col min="3567" max="3567" width="10" style="85" customWidth="1"/>
    <col min="3568" max="3568" width="11.375" style="85" customWidth="1"/>
    <col min="3569" max="3584" width="9" style="85"/>
    <col min="3585" max="3585" width="144.875" style="85" customWidth="1"/>
    <col min="3586" max="3587" width="13.875" style="85" customWidth="1"/>
    <col min="3588" max="3588" width="14.75" style="85" customWidth="1"/>
    <col min="3589" max="3589" width="13" style="85" customWidth="1"/>
    <col min="3590" max="3590" width="12.375" style="85" customWidth="1"/>
    <col min="3591" max="3591" width="13.25" style="85" customWidth="1"/>
    <col min="3592" max="3592" width="12.625" style="85" customWidth="1"/>
    <col min="3593" max="3593" width="11.875" style="85" customWidth="1"/>
    <col min="3594" max="3594" width="12.625" style="85" customWidth="1"/>
    <col min="3595" max="3595" width="14.75" style="85" customWidth="1"/>
    <col min="3596" max="3811" width="9" style="85"/>
    <col min="3812" max="3812" width="10.375" style="85" customWidth="1"/>
    <col min="3813" max="3813" width="12.625" style="85" customWidth="1"/>
    <col min="3814" max="3814" width="12.75" style="85" customWidth="1"/>
    <col min="3815" max="3815" width="13.375" style="85" customWidth="1"/>
    <col min="3816" max="3816" width="11.75" style="85" customWidth="1"/>
    <col min="3817" max="3817" width="11.875" style="85" customWidth="1"/>
    <col min="3818" max="3818" width="12.625" style="85" customWidth="1"/>
    <col min="3819" max="3819" width="11.375" style="85" customWidth="1"/>
    <col min="3820" max="3820" width="11.25" style="85" customWidth="1"/>
    <col min="3821" max="3821" width="9.625" style="85" customWidth="1"/>
    <col min="3822" max="3822" width="11.625" style="85" customWidth="1"/>
    <col min="3823" max="3823" width="10" style="85" customWidth="1"/>
    <col min="3824" max="3824" width="11.375" style="85" customWidth="1"/>
    <col min="3825" max="3840" width="9" style="85"/>
    <col min="3841" max="3841" width="144.875" style="85" customWidth="1"/>
    <col min="3842" max="3843" width="13.875" style="85" customWidth="1"/>
    <col min="3844" max="3844" width="14.75" style="85" customWidth="1"/>
    <col min="3845" max="3845" width="13" style="85" customWidth="1"/>
    <col min="3846" max="3846" width="12.375" style="85" customWidth="1"/>
    <col min="3847" max="3847" width="13.25" style="85" customWidth="1"/>
    <col min="3848" max="3848" width="12.625" style="85" customWidth="1"/>
    <col min="3849" max="3849" width="11.875" style="85" customWidth="1"/>
    <col min="3850" max="3850" width="12.625" style="85" customWidth="1"/>
    <col min="3851" max="3851" width="14.75" style="85" customWidth="1"/>
    <col min="3852" max="4067" width="9" style="85"/>
    <col min="4068" max="4068" width="10.375" style="85" customWidth="1"/>
    <col min="4069" max="4069" width="12.625" style="85" customWidth="1"/>
    <col min="4070" max="4070" width="12.75" style="85" customWidth="1"/>
    <col min="4071" max="4071" width="13.375" style="85" customWidth="1"/>
    <col min="4072" max="4072" width="11.75" style="85" customWidth="1"/>
    <col min="4073" max="4073" width="11.875" style="85" customWidth="1"/>
    <col min="4074" max="4074" width="12.625" style="85" customWidth="1"/>
    <col min="4075" max="4075" width="11.375" style="85" customWidth="1"/>
    <col min="4076" max="4076" width="11.25" style="85" customWidth="1"/>
    <col min="4077" max="4077" width="9.625" style="85" customWidth="1"/>
    <col min="4078" max="4078" width="11.625" style="85" customWidth="1"/>
    <col min="4079" max="4079" width="10" style="85" customWidth="1"/>
    <col min="4080" max="4080" width="11.375" style="85" customWidth="1"/>
    <col min="4081" max="4096" width="9" style="85"/>
    <col min="4097" max="4097" width="144.875" style="85" customWidth="1"/>
    <col min="4098" max="4099" width="13.875" style="85" customWidth="1"/>
    <col min="4100" max="4100" width="14.75" style="85" customWidth="1"/>
    <col min="4101" max="4101" width="13" style="85" customWidth="1"/>
    <col min="4102" max="4102" width="12.375" style="85" customWidth="1"/>
    <col min="4103" max="4103" width="13.25" style="85" customWidth="1"/>
    <col min="4104" max="4104" width="12.625" style="85" customWidth="1"/>
    <col min="4105" max="4105" width="11.875" style="85" customWidth="1"/>
    <col min="4106" max="4106" width="12.625" style="85" customWidth="1"/>
    <col min="4107" max="4107" width="14.75" style="85" customWidth="1"/>
    <col min="4108" max="4323" width="9" style="85"/>
    <col min="4324" max="4324" width="10.375" style="85" customWidth="1"/>
    <col min="4325" max="4325" width="12.625" style="85" customWidth="1"/>
    <col min="4326" max="4326" width="12.75" style="85" customWidth="1"/>
    <col min="4327" max="4327" width="13.375" style="85" customWidth="1"/>
    <col min="4328" max="4328" width="11.75" style="85" customWidth="1"/>
    <col min="4329" max="4329" width="11.875" style="85" customWidth="1"/>
    <col min="4330" max="4330" width="12.625" style="85" customWidth="1"/>
    <col min="4331" max="4331" width="11.375" style="85" customWidth="1"/>
    <col min="4332" max="4332" width="11.25" style="85" customWidth="1"/>
    <col min="4333" max="4333" width="9.625" style="85" customWidth="1"/>
    <col min="4334" max="4334" width="11.625" style="85" customWidth="1"/>
    <col min="4335" max="4335" width="10" style="85" customWidth="1"/>
    <col min="4336" max="4336" width="11.375" style="85" customWidth="1"/>
    <col min="4337" max="4352" width="9" style="85"/>
    <col min="4353" max="4353" width="144.875" style="85" customWidth="1"/>
    <col min="4354" max="4355" width="13.875" style="85" customWidth="1"/>
    <col min="4356" max="4356" width="14.75" style="85" customWidth="1"/>
    <col min="4357" max="4357" width="13" style="85" customWidth="1"/>
    <col min="4358" max="4358" width="12.375" style="85" customWidth="1"/>
    <col min="4359" max="4359" width="13.25" style="85" customWidth="1"/>
    <col min="4360" max="4360" width="12.625" style="85" customWidth="1"/>
    <col min="4361" max="4361" width="11.875" style="85" customWidth="1"/>
    <col min="4362" max="4362" width="12.625" style="85" customWidth="1"/>
    <col min="4363" max="4363" width="14.75" style="85" customWidth="1"/>
    <col min="4364" max="4579" width="9" style="85"/>
    <col min="4580" max="4580" width="10.375" style="85" customWidth="1"/>
    <col min="4581" max="4581" width="12.625" style="85" customWidth="1"/>
    <col min="4582" max="4582" width="12.75" style="85" customWidth="1"/>
    <col min="4583" max="4583" width="13.375" style="85" customWidth="1"/>
    <col min="4584" max="4584" width="11.75" style="85" customWidth="1"/>
    <col min="4585" max="4585" width="11.875" style="85" customWidth="1"/>
    <col min="4586" max="4586" width="12.625" style="85" customWidth="1"/>
    <col min="4587" max="4587" width="11.375" style="85" customWidth="1"/>
    <col min="4588" max="4588" width="11.25" style="85" customWidth="1"/>
    <col min="4589" max="4589" width="9.625" style="85" customWidth="1"/>
    <col min="4590" max="4590" width="11.625" style="85" customWidth="1"/>
    <col min="4591" max="4591" width="10" style="85" customWidth="1"/>
    <col min="4592" max="4592" width="11.375" style="85" customWidth="1"/>
    <col min="4593" max="4608" width="9" style="85"/>
    <col min="4609" max="4609" width="144.875" style="85" customWidth="1"/>
    <col min="4610" max="4611" width="13.875" style="85" customWidth="1"/>
    <col min="4612" max="4612" width="14.75" style="85" customWidth="1"/>
    <col min="4613" max="4613" width="13" style="85" customWidth="1"/>
    <col min="4614" max="4614" width="12.375" style="85" customWidth="1"/>
    <col min="4615" max="4615" width="13.25" style="85" customWidth="1"/>
    <col min="4616" max="4616" width="12.625" style="85" customWidth="1"/>
    <col min="4617" max="4617" width="11.875" style="85" customWidth="1"/>
    <col min="4618" max="4618" width="12.625" style="85" customWidth="1"/>
    <col min="4619" max="4619" width="14.75" style="85" customWidth="1"/>
    <col min="4620" max="4835" width="9" style="85"/>
    <col min="4836" max="4836" width="10.375" style="85" customWidth="1"/>
    <col min="4837" max="4837" width="12.625" style="85" customWidth="1"/>
    <col min="4838" max="4838" width="12.75" style="85" customWidth="1"/>
    <col min="4839" max="4839" width="13.375" style="85" customWidth="1"/>
    <col min="4840" max="4840" width="11.75" style="85" customWidth="1"/>
    <col min="4841" max="4841" width="11.875" style="85" customWidth="1"/>
    <col min="4842" max="4842" width="12.625" style="85" customWidth="1"/>
    <col min="4843" max="4843" width="11.375" style="85" customWidth="1"/>
    <col min="4844" max="4844" width="11.25" style="85" customWidth="1"/>
    <col min="4845" max="4845" width="9.625" style="85" customWidth="1"/>
    <col min="4846" max="4846" width="11.625" style="85" customWidth="1"/>
    <col min="4847" max="4847" width="10" style="85" customWidth="1"/>
    <col min="4848" max="4848" width="11.375" style="85" customWidth="1"/>
    <col min="4849" max="4864" width="9" style="85"/>
    <col min="4865" max="4865" width="144.875" style="85" customWidth="1"/>
    <col min="4866" max="4867" width="13.875" style="85" customWidth="1"/>
    <col min="4868" max="4868" width="14.75" style="85" customWidth="1"/>
    <col min="4869" max="4869" width="13" style="85" customWidth="1"/>
    <col min="4870" max="4870" width="12.375" style="85" customWidth="1"/>
    <col min="4871" max="4871" width="13.25" style="85" customWidth="1"/>
    <col min="4872" max="4872" width="12.625" style="85" customWidth="1"/>
    <col min="4873" max="4873" width="11.875" style="85" customWidth="1"/>
    <col min="4874" max="4874" width="12.625" style="85" customWidth="1"/>
    <col min="4875" max="4875" width="14.75" style="85" customWidth="1"/>
    <col min="4876" max="5091" width="9" style="85"/>
    <col min="5092" max="5092" width="10.375" style="85" customWidth="1"/>
    <col min="5093" max="5093" width="12.625" style="85" customWidth="1"/>
    <col min="5094" max="5094" width="12.75" style="85" customWidth="1"/>
    <col min="5095" max="5095" width="13.375" style="85" customWidth="1"/>
    <col min="5096" max="5096" width="11.75" style="85" customWidth="1"/>
    <col min="5097" max="5097" width="11.875" style="85" customWidth="1"/>
    <col min="5098" max="5098" width="12.625" style="85" customWidth="1"/>
    <col min="5099" max="5099" width="11.375" style="85" customWidth="1"/>
    <col min="5100" max="5100" width="11.25" style="85" customWidth="1"/>
    <col min="5101" max="5101" width="9.625" style="85" customWidth="1"/>
    <col min="5102" max="5102" width="11.625" style="85" customWidth="1"/>
    <col min="5103" max="5103" width="10" style="85" customWidth="1"/>
    <col min="5104" max="5104" width="11.375" style="85" customWidth="1"/>
    <col min="5105" max="5120" width="9" style="85"/>
    <col min="5121" max="5121" width="144.875" style="85" customWidth="1"/>
    <col min="5122" max="5123" width="13.875" style="85" customWidth="1"/>
    <col min="5124" max="5124" width="14.75" style="85" customWidth="1"/>
    <col min="5125" max="5125" width="13" style="85" customWidth="1"/>
    <col min="5126" max="5126" width="12.375" style="85" customWidth="1"/>
    <col min="5127" max="5127" width="13.25" style="85" customWidth="1"/>
    <col min="5128" max="5128" width="12.625" style="85" customWidth="1"/>
    <col min="5129" max="5129" width="11.875" style="85" customWidth="1"/>
    <col min="5130" max="5130" width="12.625" style="85" customWidth="1"/>
    <col min="5131" max="5131" width="14.75" style="85" customWidth="1"/>
    <col min="5132" max="5347" width="9" style="85"/>
    <col min="5348" max="5348" width="10.375" style="85" customWidth="1"/>
    <col min="5349" max="5349" width="12.625" style="85" customWidth="1"/>
    <col min="5350" max="5350" width="12.75" style="85" customWidth="1"/>
    <col min="5351" max="5351" width="13.375" style="85" customWidth="1"/>
    <col min="5352" max="5352" width="11.75" style="85" customWidth="1"/>
    <col min="5353" max="5353" width="11.875" style="85" customWidth="1"/>
    <col min="5354" max="5354" width="12.625" style="85" customWidth="1"/>
    <col min="5355" max="5355" width="11.375" style="85" customWidth="1"/>
    <col min="5356" max="5356" width="11.25" style="85" customWidth="1"/>
    <col min="5357" max="5357" width="9.625" style="85" customWidth="1"/>
    <col min="5358" max="5358" width="11.625" style="85" customWidth="1"/>
    <col min="5359" max="5359" width="10" style="85" customWidth="1"/>
    <col min="5360" max="5360" width="11.375" style="85" customWidth="1"/>
    <col min="5361" max="5376" width="9" style="85"/>
    <col min="5377" max="5377" width="144.875" style="85" customWidth="1"/>
    <col min="5378" max="5379" width="13.875" style="85" customWidth="1"/>
    <col min="5380" max="5380" width="14.75" style="85" customWidth="1"/>
    <col min="5381" max="5381" width="13" style="85" customWidth="1"/>
    <col min="5382" max="5382" width="12.375" style="85" customWidth="1"/>
    <col min="5383" max="5383" width="13.25" style="85" customWidth="1"/>
    <col min="5384" max="5384" width="12.625" style="85" customWidth="1"/>
    <col min="5385" max="5385" width="11.875" style="85" customWidth="1"/>
    <col min="5386" max="5386" width="12.625" style="85" customWidth="1"/>
    <col min="5387" max="5387" width="14.75" style="85" customWidth="1"/>
    <col min="5388" max="5603" width="9" style="85"/>
    <col min="5604" max="5604" width="10.375" style="85" customWidth="1"/>
    <col min="5605" max="5605" width="12.625" style="85" customWidth="1"/>
    <col min="5606" max="5606" width="12.75" style="85" customWidth="1"/>
    <col min="5607" max="5607" width="13.375" style="85" customWidth="1"/>
    <col min="5608" max="5608" width="11.75" style="85" customWidth="1"/>
    <col min="5609" max="5609" width="11.875" style="85" customWidth="1"/>
    <col min="5610" max="5610" width="12.625" style="85" customWidth="1"/>
    <col min="5611" max="5611" width="11.375" style="85" customWidth="1"/>
    <col min="5612" max="5612" width="11.25" style="85" customWidth="1"/>
    <col min="5613" max="5613" width="9.625" style="85" customWidth="1"/>
    <col min="5614" max="5614" width="11.625" style="85" customWidth="1"/>
    <col min="5615" max="5615" width="10" style="85" customWidth="1"/>
    <col min="5616" max="5616" width="11.375" style="85" customWidth="1"/>
    <col min="5617" max="5632" width="9" style="85"/>
    <col min="5633" max="5633" width="144.875" style="85" customWidth="1"/>
    <col min="5634" max="5635" width="13.875" style="85" customWidth="1"/>
    <col min="5636" max="5636" width="14.75" style="85" customWidth="1"/>
    <col min="5637" max="5637" width="13" style="85" customWidth="1"/>
    <col min="5638" max="5638" width="12.375" style="85" customWidth="1"/>
    <col min="5639" max="5639" width="13.25" style="85" customWidth="1"/>
    <col min="5640" max="5640" width="12.625" style="85" customWidth="1"/>
    <col min="5641" max="5641" width="11.875" style="85" customWidth="1"/>
    <col min="5642" max="5642" width="12.625" style="85" customWidth="1"/>
    <col min="5643" max="5643" width="14.75" style="85" customWidth="1"/>
    <col min="5644" max="5859" width="9" style="85"/>
    <col min="5860" max="5860" width="10.375" style="85" customWidth="1"/>
    <col min="5861" max="5861" width="12.625" style="85" customWidth="1"/>
    <col min="5862" max="5862" width="12.75" style="85" customWidth="1"/>
    <col min="5863" max="5863" width="13.375" style="85" customWidth="1"/>
    <col min="5864" max="5864" width="11.75" style="85" customWidth="1"/>
    <col min="5865" max="5865" width="11.875" style="85" customWidth="1"/>
    <col min="5866" max="5866" width="12.625" style="85" customWidth="1"/>
    <col min="5867" max="5867" width="11.375" style="85" customWidth="1"/>
    <col min="5868" max="5868" width="11.25" style="85" customWidth="1"/>
    <col min="5869" max="5869" width="9.625" style="85" customWidth="1"/>
    <col min="5870" max="5870" width="11.625" style="85" customWidth="1"/>
    <col min="5871" max="5871" width="10" style="85" customWidth="1"/>
    <col min="5872" max="5872" width="11.375" style="85" customWidth="1"/>
    <col min="5873" max="5888" width="9" style="85"/>
    <col min="5889" max="5889" width="144.875" style="85" customWidth="1"/>
    <col min="5890" max="5891" width="13.875" style="85" customWidth="1"/>
    <col min="5892" max="5892" width="14.75" style="85" customWidth="1"/>
    <col min="5893" max="5893" width="13" style="85" customWidth="1"/>
    <col min="5894" max="5894" width="12.375" style="85" customWidth="1"/>
    <col min="5895" max="5895" width="13.25" style="85" customWidth="1"/>
    <col min="5896" max="5896" width="12.625" style="85" customWidth="1"/>
    <col min="5897" max="5897" width="11.875" style="85" customWidth="1"/>
    <col min="5898" max="5898" width="12.625" style="85" customWidth="1"/>
    <col min="5899" max="5899" width="14.75" style="85" customWidth="1"/>
    <col min="5900" max="6115" width="9" style="85"/>
    <col min="6116" max="6116" width="10.375" style="85" customWidth="1"/>
    <col min="6117" max="6117" width="12.625" style="85" customWidth="1"/>
    <col min="6118" max="6118" width="12.75" style="85" customWidth="1"/>
    <col min="6119" max="6119" width="13.375" style="85" customWidth="1"/>
    <col min="6120" max="6120" width="11.75" style="85" customWidth="1"/>
    <col min="6121" max="6121" width="11.875" style="85" customWidth="1"/>
    <col min="6122" max="6122" width="12.625" style="85" customWidth="1"/>
    <col min="6123" max="6123" width="11.375" style="85" customWidth="1"/>
    <col min="6124" max="6124" width="11.25" style="85" customWidth="1"/>
    <col min="6125" max="6125" width="9.625" style="85" customWidth="1"/>
    <col min="6126" max="6126" width="11.625" style="85" customWidth="1"/>
    <col min="6127" max="6127" width="10" style="85" customWidth="1"/>
    <col min="6128" max="6128" width="11.375" style="85" customWidth="1"/>
    <col min="6129" max="6144" width="9" style="85"/>
    <col min="6145" max="6145" width="144.875" style="85" customWidth="1"/>
    <col min="6146" max="6147" width="13.875" style="85" customWidth="1"/>
    <col min="6148" max="6148" width="14.75" style="85" customWidth="1"/>
    <col min="6149" max="6149" width="13" style="85" customWidth="1"/>
    <col min="6150" max="6150" width="12.375" style="85" customWidth="1"/>
    <col min="6151" max="6151" width="13.25" style="85" customWidth="1"/>
    <col min="6152" max="6152" width="12.625" style="85" customWidth="1"/>
    <col min="6153" max="6153" width="11.875" style="85" customWidth="1"/>
    <col min="6154" max="6154" width="12.625" style="85" customWidth="1"/>
    <col min="6155" max="6155" width="14.75" style="85" customWidth="1"/>
    <col min="6156" max="6371" width="9" style="85"/>
    <col min="6372" max="6372" width="10.375" style="85" customWidth="1"/>
    <col min="6373" max="6373" width="12.625" style="85" customWidth="1"/>
    <col min="6374" max="6374" width="12.75" style="85" customWidth="1"/>
    <col min="6375" max="6375" width="13.375" style="85" customWidth="1"/>
    <col min="6376" max="6376" width="11.75" style="85" customWidth="1"/>
    <col min="6377" max="6377" width="11.875" style="85" customWidth="1"/>
    <col min="6378" max="6378" width="12.625" style="85" customWidth="1"/>
    <col min="6379" max="6379" width="11.375" style="85" customWidth="1"/>
    <col min="6380" max="6380" width="11.25" style="85" customWidth="1"/>
    <col min="6381" max="6381" width="9.625" style="85" customWidth="1"/>
    <col min="6382" max="6382" width="11.625" style="85" customWidth="1"/>
    <col min="6383" max="6383" width="10" style="85" customWidth="1"/>
    <col min="6384" max="6384" width="11.375" style="85" customWidth="1"/>
    <col min="6385" max="6400" width="9" style="85"/>
    <col min="6401" max="6401" width="144.875" style="85" customWidth="1"/>
    <col min="6402" max="6403" width="13.875" style="85" customWidth="1"/>
    <col min="6404" max="6404" width="14.75" style="85" customWidth="1"/>
    <col min="6405" max="6405" width="13" style="85" customWidth="1"/>
    <col min="6406" max="6406" width="12.375" style="85" customWidth="1"/>
    <col min="6407" max="6407" width="13.25" style="85" customWidth="1"/>
    <col min="6408" max="6408" width="12.625" style="85" customWidth="1"/>
    <col min="6409" max="6409" width="11.875" style="85" customWidth="1"/>
    <col min="6410" max="6410" width="12.625" style="85" customWidth="1"/>
    <col min="6411" max="6411" width="14.75" style="85" customWidth="1"/>
    <col min="6412" max="6627" width="9" style="85"/>
    <col min="6628" max="6628" width="10.375" style="85" customWidth="1"/>
    <col min="6629" max="6629" width="12.625" style="85" customWidth="1"/>
    <col min="6630" max="6630" width="12.75" style="85" customWidth="1"/>
    <col min="6631" max="6631" width="13.375" style="85" customWidth="1"/>
    <col min="6632" max="6632" width="11.75" style="85" customWidth="1"/>
    <col min="6633" max="6633" width="11.875" style="85" customWidth="1"/>
    <col min="6634" max="6634" width="12.625" style="85" customWidth="1"/>
    <col min="6635" max="6635" width="11.375" style="85" customWidth="1"/>
    <col min="6636" max="6636" width="11.25" style="85" customWidth="1"/>
    <col min="6637" max="6637" width="9.625" style="85" customWidth="1"/>
    <col min="6638" max="6638" width="11.625" style="85" customWidth="1"/>
    <col min="6639" max="6639" width="10" style="85" customWidth="1"/>
    <col min="6640" max="6640" width="11.375" style="85" customWidth="1"/>
    <col min="6641" max="6656" width="9" style="85"/>
    <col min="6657" max="6657" width="144.875" style="85" customWidth="1"/>
    <col min="6658" max="6659" width="13.875" style="85" customWidth="1"/>
    <col min="6660" max="6660" width="14.75" style="85" customWidth="1"/>
    <col min="6661" max="6661" width="13" style="85" customWidth="1"/>
    <col min="6662" max="6662" width="12.375" style="85" customWidth="1"/>
    <col min="6663" max="6663" width="13.25" style="85" customWidth="1"/>
    <col min="6664" max="6664" width="12.625" style="85" customWidth="1"/>
    <col min="6665" max="6665" width="11.875" style="85" customWidth="1"/>
    <col min="6666" max="6666" width="12.625" style="85" customWidth="1"/>
    <col min="6667" max="6667" width="14.75" style="85" customWidth="1"/>
    <col min="6668" max="6883" width="9" style="85"/>
    <col min="6884" max="6884" width="10.375" style="85" customWidth="1"/>
    <col min="6885" max="6885" width="12.625" style="85" customWidth="1"/>
    <col min="6886" max="6886" width="12.75" style="85" customWidth="1"/>
    <col min="6887" max="6887" width="13.375" style="85" customWidth="1"/>
    <col min="6888" max="6888" width="11.75" style="85" customWidth="1"/>
    <col min="6889" max="6889" width="11.875" style="85" customWidth="1"/>
    <col min="6890" max="6890" width="12.625" style="85" customWidth="1"/>
    <col min="6891" max="6891" width="11.375" style="85" customWidth="1"/>
    <col min="6892" max="6892" width="11.25" style="85" customWidth="1"/>
    <col min="6893" max="6893" width="9.625" style="85" customWidth="1"/>
    <col min="6894" max="6894" width="11.625" style="85" customWidth="1"/>
    <col min="6895" max="6895" width="10" style="85" customWidth="1"/>
    <col min="6896" max="6896" width="11.375" style="85" customWidth="1"/>
    <col min="6897" max="6912" width="9" style="85"/>
    <col min="6913" max="6913" width="144.875" style="85" customWidth="1"/>
    <col min="6914" max="6915" width="13.875" style="85" customWidth="1"/>
    <col min="6916" max="6916" width="14.75" style="85" customWidth="1"/>
    <col min="6917" max="6917" width="13" style="85" customWidth="1"/>
    <col min="6918" max="6918" width="12.375" style="85" customWidth="1"/>
    <col min="6919" max="6919" width="13.25" style="85" customWidth="1"/>
    <col min="6920" max="6920" width="12.625" style="85" customWidth="1"/>
    <col min="6921" max="6921" width="11.875" style="85" customWidth="1"/>
    <col min="6922" max="6922" width="12.625" style="85" customWidth="1"/>
    <col min="6923" max="6923" width="14.75" style="85" customWidth="1"/>
    <col min="6924" max="7139" width="9" style="85"/>
    <col min="7140" max="7140" width="10.375" style="85" customWidth="1"/>
    <col min="7141" max="7141" width="12.625" style="85" customWidth="1"/>
    <col min="7142" max="7142" width="12.75" style="85" customWidth="1"/>
    <col min="7143" max="7143" width="13.375" style="85" customWidth="1"/>
    <col min="7144" max="7144" width="11.75" style="85" customWidth="1"/>
    <col min="7145" max="7145" width="11.875" style="85" customWidth="1"/>
    <col min="7146" max="7146" width="12.625" style="85" customWidth="1"/>
    <col min="7147" max="7147" width="11.375" style="85" customWidth="1"/>
    <col min="7148" max="7148" width="11.25" style="85" customWidth="1"/>
    <col min="7149" max="7149" width="9.625" style="85" customWidth="1"/>
    <col min="7150" max="7150" width="11.625" style="85" customWidth="1"/>
    <col min="7151" max="7151" width="10" style="85" customWidth="1"/>
    <col min="7152" max="7152" width="11.375" style="85" customWidth="1"/>
    <col min="7153" max="7168" width="9" style="85"/>
    <col min="7169" max="7169" width="144.875" style="85" customWidth="1"/>
    <col min="7170" max="7171" width="13.875" style="85" customWidth="1"/>
    <col min="7172" max="7172" width="14.75" style="85" customWidth="1"/>
    <col min="7173" max="7173" width="13" style="85" customWidth="1"/>
    <col min="7174" max="7174" width="12.375" style="85" customWidth="1"/>
    <col min="7175" max="7175" width="13.25" style="85" customWidth="1"/>
    <col min="7176" max="7176" width="12.625" style="85" customWidth="1"/>
    <col min="7177" max="7177" width="11.875" style="85" customWidth="1"/>
    <col min="7178" max="7178" width="12.625" style="85" customWidth="1"/>
    <col min="7179" max="7179" width="14.75" style="85" customWidth="1"/>
    <col min="7180" max="7395" width="9" style="85"/>
    <col min="7396" max="7396" width="10.375" style="85" customWidth="1"/>
    <col min="7397" max="7397" width="12.625" style="85" customWidth="1"/>
    <col min="7398" max="7398" width="12.75" style="85" customWidth="1"/>
    <col min="7399" max="7399" width="13.375" style="85" customWidth="1"/>
    <col min="7400" max="7400" width="11.75" style="85" customWidth="1"/>
    <col min="7401" max="7401" width="11.875" style="85" customWidth="1"/>
    <col min="7402" max="7402" width="12.625" style="85" customWidth="1"/>
    <col min="7403" max="7403" width="11.375" style="85" customWidth="1"/>
    <col min="7404" max="7404" width="11.25" style="85" customWidth="1"/>
    <col min="7405" max="7405" width="9.625" style="85" customWidth="1"/>
    <col min="7406" max="7406" width="11.625" style="85" customWidth="1"/>
    <col min="7407" max="7407" width="10" style="85" customWidth="1"/>
    <col min="7408" max="7408" width="11.375" style="85" customWidth="1"/>
    <col min="7409" max="7424" width="9" style="85"/>
    <col min="7425" max="7425" width="144.875" style="85" customWidth="1"/>
    <col min="7426" max="7427" width="13.875" style="85" customWidth="1"/>
    <col min="7428" max="7428" width="14.75" style="85" customWidth="1"/>
    <col min="7429" max="7429" width="13" style="85" customWidth="1"/>
    <col min="7430" max="7430" width="12.375" style="85" customWidth="1"/>
    <col min="7431" max="7431" width="13.25" style="85" customWidth="1"/>
    <col min="7432" max="7432" width="12.625" style="85" customWidth="1"/>
    <col min="7433" max="7433" width="11.875" style="85" customWidth="1"/>
    <col min="7434" max="7434" width="12.625" style="85" customWidth="1"/>
    <col min="7435" max="7435" width="14.75" style="85" customWidth="1"/>
    <col min="7436" max="7651" width="9" style="85"/>
    <col min="7652" max="7652" width="10.375" style="85" customWidth="1"/>
    <col min="7653" max="7653" width="12.625" style="85" customWidth="1"/>
    <col min="7654" max="7654" width="12.75" style="85" customWidth="1"/>
    <col min="7655" max="7655" width="13.375" style="85" customWidth="1"/>
    <col min="7656" max="7656" width="11.75" style="85" customWidth="1"/>
    <col min="7657" max="7657" width="11.875" style="85" customWidth="1"/>
    <col min="7658" max="7658" width="12.625" style="85" customWidth="1"/>
    <col min="7659" max="7659" width="11.375" style="85" customWidth="1"/>
    <col min="7660" max="7660" width="11.25" style="85" customWidth="1"/>
    <col min="7661" max="7661" width="9.625" style="85" customWidth="1"/>
    <col min="7662" max="7662" width="11.625" style="85" customWidth="1"/>
    <col min="7663" max="7663" width="10" style="85" customWidth="1"/>
    <col min="7664" max="7664" width="11.375" style="85" customWidth="1"/>
    <col min="7665" max="7680" width="9" style="85"/>
    <col min="7681" max="7681" width="144.875" style="85" customWidth="1"/>
    <col min="7682" max="7683" width="13.875" style="85" customWidth="1"/>
    <col min="7684" max="7684" width="14.75" style="85" customWidth="1"/>
    <col min="7685" max="7685" width="13" style="85" customWidth="1"/>
    <col min="7686" max="7686" width="12.375" style="85" customWidth="1"/>
    <col min="7687" max="7687" width="13.25" style="85" customWidth="1"/>
    <col min="7688" max="7688" width="12.625" style="85" customWidth="1"/>
    <col min="7689" max="7689" width="11.875" style="85" customWidth="1"/>
    <col min="7690" max="7690" width="12.625" style="85" customWidth="1"/>
    <col min="7691" max="7691" width="14.75" style="85" customWidth="1"/>
    <col min="7692" max="7907" width="9" style="85"/>
    <col min="7908" max="7908" width="10.375" style="85" customWidth="1"/>
    <col min="7909" max="7909" width="12.625" style="85" customWidth="1"/>
    <col min="7910" max="7910" width="12.75" style="85" customWidth="1"/>
    <col min="7911" max="7911" width="13.375" style="85" customWidth="1"/>
    <col min="7912" max="7912" width="11.75" style="85" customWidth="1"/>
    <col min="7913" max="7913" width="11.875" style="85" customWidth="1"/>
    <col min="7914" max="7914" width="12.625" style="85" customWidth="1"/>
    <col min="7915" max="7915" width="11.375" style="85" customWidth="1"/>
    <col min="7916" max="7916" width="11.25" style="85" customWidth="1"/>
    <col min="7917" max="7917" width="9.625" style="85" customWidth="1"/>
    <col min="7918" max="7918" width="11.625" style="85" customWidth="1"/>
    <col min="7919" max="7919" width="10" style="85" customWidth="1"/>
    <col min="7920" max="7920" width="11.375" style="85" customWidth="1"/>
    <col min="7921" max="7936" width="9" style="85"/>
    <col min="7937" max="7937" width="144.875" style="85" customWidth="1"/>
    <col min="7938" max="7939" width="13.875" style="85" customWidth="1"/>
    <col min="7940" max="7940" width="14.75" style="85" customWidth="1"/>
    <col min="7941" max="7941" width="13" style="85" customWidth="1"/>
    <col min="7942" max="7942" width="12.375" style="85" customWidth="1"/>
    <col min="7943" max="7943" width="13.25" style="85" customWidth="1"/>
    <col min="7944" max="7944" width="12.625" style="85" customWidth="1"/>
    <col min="7945" max="7945" width="11.875" style="85" customWidth="1"/>
    <col min="7946" max="7946" width="12.625" style="85" customWidth="1"/>
    <col min="7947" max="7947" width="14.75" style="85" customWidth="1"/>
    <col min="7948" max="8163" width="9" style="85"/>
    <col min="8164" max="8164" width="10.375" style="85" customWidth="1"/>
    <col min="8165" max="8165" width="12.625" style="85" customWidth="1"/>
    <col min="8166" max="8166" width="12.75" style="85" customWidth="1"/>
    <col min="8167" max="8167" width="13.375" style="85" customWidth="1"/>
    <col min="8168" max="8168" width="11.75" style="85" customWidth="1"/>
    <col min="8169" max="8169" width="11.875" style="85" customWidth="1"/>
    <col min="8170" max="8170" width="12.625" style="85" customWidth="1"/>
    <col min="8171" max="8171" width="11.375" style="85" customWidth="1"/>
    <col min="8172" max="8172" width="11.25" style="85" customWidth="1"/>
    <col min="8173" max="8173" width="9.625" style="85" customWidth="1"/>
    <col min="8174" max="8174" width="11.625" style="85" customWidth="1"/>
    <col min="8175" max="8175" width="10" style="85" customWidth="1"/>
    <col min="8176" max="8176" width="11.375" style="85" customWidth="1"/>
    <col min="8177" max="8192" width="9" style="85"/>
    <col min="8193" max="8193" width="144.875" style="85" customWidth="1"/>
    <col min="8194" max="8195" width="13.875" style="85" customWidth="1"/>
    <col min="8196" max="8196" width="14.75" style="85" customWidth="1"/>
    <col min="8197" max="8197" width="13" style="85" customWidth="1"/>
    <col min="8198" max="8198" width="12.375" style="85" customWidth="1"/>
    <col min="8199" max="8199" width="13.25" style="85" customWidth="1"/>
    <col min="8200" max="8200" width="12.625" style="85" customWidth="1"/>
    <col min="8201" max="8201" width="11.875" style="85" customWidth="1"/>
    <col min="8202" max="8202" width="12.625" style="85" customWidth="1"/>
    <col min="8203" max="8203" width="14.75" style="85" customWidth="1"/>
    <col min="8204" max="8419" width="9" style="85"/>
    <col min="8420" max="8420" width="10.375" style="85" customWidth="1"/>
    <col min="8421" max="8421" width="12.625" style="85" customWidth="1"/>
    <col min="8422" max="8422" width="12.75" style="85" customWidth="1"/>
    <col min="8423" max="8423" width="13.375" style="85" customWidth="1"/>
    <col min="8424" max="8424" width="11.75" style="85" customWidth="1"/>
    <col min="8425" max="8425" width="11.875" style="85" customWidth="1"/>
    <col min="8426" max="8426" width="12.625" style="85" customWidth="1"/>
    <col min="8427" max="8427" width="11.375" style="85" customWidth="1"/>
    <col min="8428" max="8428" width="11.25" style="85" customWidth="1"/>
    <col min="8429" max="8429" width="9.625" style="85" customWidth="1"/>
    <col min="8430" max="8430" width="11.625" style="85" customWidth="1"/>
    <col min="8431" max="8431" width="10" style="85" customWidth="1"/>
    <col min="8432" max="8432" width="11.375" style="85" customWidth="1"/>
    <col min="8433" max="8448" width="9" style="85"/>
    <col min="8449" max="8449" width="144.875" style="85" customWidth="1"/>
    <col min="8450" max="8451" width="13.875" style="85" customWidth="1"/>
    <col min="8452" max="8452" width="14.75" style="85" customWidth="1"/>
    <col min="8453" max="8453" width="13" style="85" customWidth="1"/>
    <col min="8454" max="8454" width="12.375" style="85" customWidth="1"/>
    <col min="8455" max="8455" width="13.25" style="85" customWidth="1"/>
    <col min="8456" max="8456" width="12.625" style="85" customWidth="1"/>
    <col min="8457" max="8457" width="11.875" style="85" customWidth="1"/>
    <col min="8458" max="8458" width="12.625" style="85" customWidth="1"/>
    <col min="8459" max="8459" width="14.75" style="85" customWidth="1"/>
    <col min="8460" max="8675" width="9" style="85"/>
    <col min="8676" max="8676" width="10.375" style="85" customWidth="1"/>
    <col min="8677" max="8677" width="12.625" style="85" customWidth="1"/>
    <col min="8678" max="8678" width="12.75" style="85" customWidth="1"/>
    <col min="8679" max="8679" width="13.375" style="85" customWidth="1"/>
    <col min="8680" max="8680" width="11.75" style="85" customWidth="1"/>
    <col min="8681" max="8681" width="11.875" style="85" customWidth="1"/>
    <col min="8682" max="8682" width="12.625" style="85" customWidth="1"/>
    <col min="8683" max="8683" width="11.375" style="85" customWidth="1"/>
    <col min="8684" max="8684" width="11.25" style="85" customWidth="1"/>
    <col min="8685" max="8685" width="9.625" style="85" customWidth="1"/>
    <col min="8686" max="8686" width="11.625" style="85" customWidth="1"/>
    <col min="8687" max="8687" width="10" style="85" customWidth="1"/>
    <col min="8688" max="8688" width="11.375" style="85" customWidth="1"/>
    <col min="8689" max="8704" width="9" style="85"/>
    <col min="8705" max="8705" width="144.875" style="85" customWidth="1"/>
    <col min="8706" max="8707" width="13.875" style="85" customWidth="1"/>
    <col min="8708" max="8708" width="14.75" style="85" customWidth="1"/>
    <col min="8709" max="8709" width="13" style="85" customWidth="1"/>
    <col min="8710" max="8710" width="12.375" style="85" customWidth="1"/>
    <col min="8711" max="8711" width="13.25" style="85" customWidth="1"/>
    <col min="8712" max="8712" width="12.625" style="85" customWidth="1"/>
    <col min="8713" max="8713" width="11.875" style="85" customWidth="1"/>
    <col min="8714" max="8714" width="12.625" style="85" customWidth="1"/>
    <col min="8715" max="8715" width="14.75" style="85" customWidth="1"/>
    <col min="8716" max="8931" width="9" style="85"/>
    <col min="8932" max="8932" width="10.375" style="85" customWidth="1"/>
    <col min="8933" max="8933" width="12.625" style="85" customWidth="1"/>
    <col min="8934" max="8934" width="12.75" style="85" customWidth="1"/>
    <col min="8935" max="8935" width="13.375" style="85" customWidth="1"/>
    <col min="8936" max="8936" width="11.75" style="85" customWidth="1"/>
    <col min="8937" max="8937" width="11.875" style="85" customWidth="1"/>
    <col min="8938" max="8938" width="12.625" style="85" customWidth="1"/>
    <col min="8939" max="8939" width="11.375" style="85" customWidth="1"/>
    <col min="8940" max="8940" width="11.25" style="85" customWidth="1"/>
    <col min="8941" max="8941" width="9.625" style="85" customWidth="1"/>
    <col min="8942" max="8942" width="11.625" style="85" customWidth="1"/>
    <col min="8943" max="8943" width="10" style="85" customWidth="1"/>
    <col min="8944" max="8944" width="11.375" style="85" customWidth="1"/>
    <col min="8945" max="8960" width="9" style="85"/>
    <col min="8961" max="8961" width="144.875" style="85" customWidth="1"/>
    <col min="8962" max="8963" width="13.875" style="85" customWidth="1"/>
    <col min="8964" max="8964" width="14.75" style="85" customWidth="1"/>
    <col min="8965" max="8965" width="13" style="85" customWidth="1"/>
    <col min="8966" max="8966" width="12.375" style="85" customWidth="1"/>
    <col min="8967" max="8967" width="13.25" style="85" customWidth="1"/>
    <col min="8968" max="8968" width="12.625" style="85" customWidth="1"/>
    <col min="8969" max="8969" width="11.875" style="85" customWidth="1"/>
    <col min="8970" max="8970" width="12.625" style="85" customWidth="1"/>
    <col min="8971" max="8971" width="14.75" style="85" customWidth="1"/>
    <col min="8972" max="9187" width="9" style="85"/>
    <col min="9188" max="9188" width="10.375" style="85" customWidth="1"/>
    <col min="9189" max="9189" width="12.625" style="85" customWidth="1"/>
    <col min="9190" max="9190" width="12.75" style="85" customWidth="1"/>
    <col min="9191" max="9191" width="13.375" style="85" customWidth="1"/>
    <col min="9192" max="9192" width="11.75" style="85" customWidth="1"/>
    <col min="9193" max="9193" width="11.875" style="85" customWidth="1"/>
    <col min="9194" max="9194" width="12.625" style="85" customWidth="1"/>
    <col min="9195" max="9195" width="11.375" style="85" customWidth="1"/>
    <col min="9196" max="9196" width="11.25" style="85" customWidth="1"/>
    <col min="9197" max="9197" width="9.625" style="85" customWidth="1"/>
    <col min="9198" max="9198" width="11.625" style="85" customWidth="1"/>
    <col min="9199" max="9199" width="10" style="85" customWidth="1"/>
    <col min="9200" max="9200" width="11.375" style="85" customWidth="1"/>
    <col min="9201" max="9216" width="9" style="85"/>
    <col min="9217" max="9217" width="144.875" style="85" customWidth="1"/>
    <col min="9218" max="9219" width="13.875" style="85" customWidth="1"/>
    <col min="9220" max="9220" width="14.75" style="85" customWidth="1"/>
    <col min="9221" max="9221" width="13" style="85" customWidth="1"/>
    <col min="9222" max="9222" width="12.375" style="85" customWidth="1"/>
    <col min="9223" max="9223" width="13.25" style="85" customWidth="1"/>
    <col min="9224" max="9224" width="12.625" style="85" customWidth="1"/>
    <col min="9225" max="9225" width="11.875" style="85" customWidth="1"/>
    <col min="9226" max="9226" width="12.625" style="85" customWidth="1"/>
    <col min="9227" max="9227" width="14.75" style="85" customWidth="1"/>
    <col min="9228" max="9443" width="9" style="85"/>
    <col min="9444" max="9444" width="10.375" style="85" customWidth="1"/>
    <col min="9445" max="9445" width="12.625" style="85" customWidth="1"/>
    <col min="9446" max="9446" width="12.75" style="85" customWidth="1"/>
    <col min="9447" max="9447" width="13.375" style="85" customWidth="1"/>
    <col min="9448" max="9448" width="11.75" style="85" customWidth="1"/>
    <col min="9449" max="9449" width="11.875" style="85" customWidth="1"/>
    <col min="9450" max="9450" width="12.625" style="85" customWidth="1"/>
    <col min="9451" max="9451" width="11.375" style="85" customWidth="1"/>
    <col min="9452" max="9452" width="11.25" style="85" customWidth="1"/>
    <col min="9453" max="9453" width="9.625" style="85" customWidth="1"/>
    <col min="9454" max="9454" width="11.625" style="85" customWidth="1"/>
    <col min="9455" max="9455" width="10" style="85" customWidth="1"/>
    <col min="9456" max="9456" width="11.375" style="85" customWidth="1"/>
    <col min="9457" max="9472" width="9" style="85"/>
    <col min="9473" max="9473" width="144.875" style="85" customWidth="1"/>
    <col min="9474" max="9475" width="13.875" style="85" customWidth="1"/>
    <col min="9476" max="9476" width="14.75" style="85" customWidth="1"/>
    <col min="9477" max="9477" width="13" style="85" customWidth="1"/>
    <col min="9478" max="9478" width="12.375" style="85" customWidth="1"/>
    <col min="9479" max="9479" width="13.25" style="85" customWidth="1"/>
    <col min="9480" max="9480" width="12.625" style="85" customWidth="1"/>
    <col min="9481" max="9481" width="11.875" style="85" customWidth="1"/>
    <col min="9482" max="9482" width="12.625" style="85" customWidth="1"/>
    <col min="9483" max="9483" width="14.75" style="85" customWidth="1"/>
    <col min="9484" max="9699" width="9" style="85"/>
    <col min="9700" max="9700" width="10.375" style="85" customWidth="1"/>
    <col min="9701" max="9701" width="12.625" style="85" customWidth="1"/>
    <col min="9702" max="9702" width="12.75" style="85" customWidth="1"/>
    <col min="9703" max="9703" width="13.375" style="85" customWidth="1"/>
    <col min="9704" max="9704" width="11.75" style="85" customWidth="1"/>
    <col min="9705" max="9705" width="11.875" style="85" customWidth="1"/>
    <col min="9706" max="9706" width="12.625" style="85" customWidth="1"/>
    <col min="9707" max="9707" width="11.375" style="85" customWidth="1"/>
    <col min="9708" max="9708" width="11.25" style="85" customWidth="1"/>
    <col min="9709" max="9709" width="9.625" style="85" customWidth="1"/>
    <col min="9710" max="9710" width="11.625" style="85" customWidth="1"/>
    <col min="9711" max="9711" width="10" style="85" customWidth="1"/>
    <col min="9712" max="9712" width="11.375" style="85" customWidth="1"/>
    <col min="9713" max="9728" width="9" style="85"/>
    <col min="9729" max="9729" width="144.875" style="85" customWidth="1"/>
    <col min="9730" max="9731" width="13.875" style="85" customWidth="1"/>
    <col min="9732" max="9732" width="14.75" style="85" customWidth="1"/>
    <col min="9733" max="9733" width="13" style="85" customWidth="1"/>
    <col min="9734" max="9734" width="12.375" style="85" customWidth="1"/>
    <col min="9735" max="9735" width="13.25" style="85" customWidth="1"/>
    <col min="9736" max="9736" width="12.625" style="85" customWidth="1"/>
    <col min="9737" max="9737" width="11.875" style="85" customWidth="1"/>
    <col min="9738" max="9738" width="12.625" style="85" customWidth="1"/>
    <col min="9739" max="9739" width="14.75" style="85" customWidth="1"/>
    <col min="9740" max="9955" width="9" style="85"/>
    <col min="9956" max="9956" width="10.375" style="85" customWidth="1"/>
    <col min="9957" max="9957" width="12.625" style="85" customWidth="1"/>
    <col min="9958" max="9958" width="12.75" style="85" customWidth="1"/>
    <col min="9959" max="9959" width="13.375" style="85" customWidth="1"/>
    <col min="9960" max="9960" width="11.75" style="85" customWidth="1"/>
    <col min="9961" max="9961" width="11.875" style="85" customWidth="1"/>
    <col min="9962" max="9962" width="12.625" style="85" customWidth="1"/>
    <col min="9963" max="9963" width="11.375" style="85" customWidth="1"/>
    <col min="9964" max="9964" width="11.25" style="85" customWidth="1"/>
    <col min="9965" max="9965" width="9.625" style="85" customWidth="1"/>
    <col min="9966" max="9966" width="11.625" style="85" customWidth="1"/>
    <col min="9967" max="9967" width="10" style="85" customWidth="1"/>
    <col min="9968" max="9968" width="11.375" style="85" customWidth="1"/>
    <col min="9969" max="9984" width="9" style="85"/>
    <col min="9985" max="9985" width="144.875" style="85" customWidth="1"/>
    <col min="9986" max="9987" width="13.875" style="85" customWidth="1"/>
    <col min="9988" max="9988" width="14.75" style="85" customWidth="1"/>
    <col min="9989" max="9989" width="13" style="85" customWidth="1"/>
    <col min="9990" max="9990" width="12.375" style="85" customWidth="1"/>
    <col min="9991" max="9991" width="13.25" style="85" customWidth="1"/>
    <col min="9992" max="9992" width="12.625" style="85" customWidth="1"/>
    <col min="9993" max="9993" width="11.875" style="85" customWidth="1"/>
    <col min="9994" max="9994" width="12.625" style="85" customWidth="1"/>
    <col min="9995" max="9995" width="14.75" style="85" customWidth="1"/>
    <col min="9996" max="10211" width="9" style="85"/>
    <col min="10212" max="10212" width="10.375" style="85" customWidth="1"/>
    <col min="10213" max="10213" width="12.625" style="85" customWidth="1"/>
    <col min="10214" max="10214" width="12.75" style="85" customWidth="1"/>
    <col min="10215" max="10215" width="13.375" style="85" customWidth="1"/>
    <col min="10216" max="10216" width="11.75" style="85" customWidth="1"/>
    <col min="10217" max="10217" width="11.875" style="85" customWidth="1"/>
    <col min="10218" max="10218" width="12.625" style="85" customWidth="1"/>
    <col min="10219" max="10219" width="11.375" style="85" customWidth="1"/>
    <col min="10220" max="10220" width="11.25" style="85" customWidth="1"/>
    <col min="10221" max="10221" width="9.625" style="85" customWidth="1"/>
    <col min="10222" max="10222" width="11.625" style="85" customWidth="1"/>
    <col min="10223" max="10223" width="10" style="85" customWidth="1"/>
    <col min="10224" max="10224" width="11.375" style="85" customWidth="1"/>
    <col min="10225" max="10240" width="9" style="85"/>
    <col min="10241" max="10241" width="144.875" style="85" customWidth="1"/>
    <col min="10242" max="10243" width="13.875" style="85" customWidth="1"/>
    <col min="10244" max="10244" width="14.75" style="85" customWidth="1"/>
    <col min="10245" max="10245" width="13" style="85" customWidth="1"/>
    <col min="10246" max="10246" width="12.375" style="85" customWidth="1"/>
    <col min="10247" max="10247" width="13.25" style="85" customWidth="1"/>
    <col min="10248" max="10248" width="12.625" style="85" customWidth="1"/>
    <col min="10249" max="10249" width="11.875" style="85" customWidth="1"/>
    <col min="10250" max="10250" width="12.625" style="85" customWidth="1"/>
    <col min="10251" max="10251" width="14.75" style="85" customWidth="1"/>
    <col min="10252" max="10467" width="9" style="85"/>
    <col min="10468" max="10468" width="10.375" style="85" customWidth="1"/>
    <col min="10469" max="10469" width="12.625" style="85" customWidth="1"/>
    <col min="10470" max="10470" width="12.75" style="85" customWidth="1"/>
    <col min="10471" max="10471" width="13.375" style="85" customWidth="1"/>
    <col min="10472" max="10472" width="11.75" style="85" customWidth="1"/>
    <col min="10473" max="10473" width="11.875" style="85" customWidth="1"/>
    <col min="10474" max="10474" width="12.625" style="85" customWidth="1"/>
    <col min="10475" max="10475" width="11.375" style="85" customWidth="1"/>
    <col min="10476" max="10476" width="11.25" style="85" customWidth="1"/>
    <col min="10477" max="10477" width="9.625" style="85" customWidth="1"/>
    <col min="10478" max="10478" width="11.625" style="85" customWidth="1"/>
    <col min="10479" max="10479" width="10" style="85" customWidth="1"/>
    <col min="10480" max="10480" width="11.375" style="85" customWidth="1"/>
    <col min="10481" max="10496" width="9" style="85"/>
    <col min="10497" max="10497" width="144.875" style="85" customWidth="1"/>
    <col min="10498" max="10499" width="13.875" style="85" customWidth="1"/>
    <col min="10500" max="10500" width="14.75" style="85" customWidth="1"/>
    <col min="10501" max="10501" width="13" style="85" customWidth="1"/>
    <col min="10502" max="10502" width="12.375" style="85" customWidth="1"/>
    <col min="10503" max="10503" width="13.25" style="85" customWidth="1"/>
    <col min="10504" max="10504" width="12.625" style="85" customWidth="1"/>
    <col min="10505" max="10505" width="11.875" style="85" customWidth="1"/>
    <col min="10506" max="10506" width="12.625" style="85" customWidth="1"/>
    <col min="10507" max="10507" width="14.75" style="85" customWidth="1"/>
    <col min="10508" max="10723" width="9" style="85"/>
    <col min="10724" max="10724" width="10.375" style="85" customWidth="1"/>
    <col min="10725" max="10725" width="12.625" style="85" customWidth="1"/>
    <col min="10726" max="10726" width="12.75" style="85" customWidth="1"/>
    <col min="10727" max="10727" width="13.375" style="85" customWidth="1"/>
    <col min="10728" max="10728" width="11.75" style="85" customWidth="1"/>
    <col min="10729" max="10729" width="11.875" style="85" customWidth="1"/>
    <col min="10730" max="10730" width="12.625" style="85" customWidth="1"/>
    <col min="10731" max="10731" width="11.375" style="85" customWidth="1"/>
    <col min="10732" max="10732" width="11.25" style="85" customWidth="1"/>
    <col min="10733" max="10733" width="9.625" style="85" customWidth="1"/>
    <col min="10734" max="10734" width="11.625" style="85" customWidth="1"/>
    <col min="10735" max="10735" width="10" style="85" customWidth="1"/>
    <col min="10736" max="10736" width="11.375" style="85" customWidth="1"/>
    <col min="10737" max="10752" width="9" style="85"/>
    <col min="10753" max="10753" width="144.875" style="85" customWidth="1"/>
    <col min="10754" max="10755" width="13.875" style="85" customWidth="1"/>
    <col min="10756" max="10756" width="14.75" style="85" customWidth="1"/>
    <col min="10757" max="10757" width="13" style="85" customWidth="1"/>
    <col min="10758" max="10758" width="12.375" style="85" customWidth="1"/>
    <col min="10759" max="10759" width="13.25" style="85" customWidth="1"/>
    <col min="10760" max="10760" width="12.625" style="85" customWidth="1"/>
    <col min="10761" max="10761" width="11.875" style="85" customWidth="1"/>
    <col min="10762" max="10762" width="12.625" style="85" customWidth="1"/>
    <col min="10763" max="10763" width="14.75" style="85" customWidth="1"/>
    <col min="10764" max="10979" width="9" style="85"/>
    <col min="10980" max="10980" width="10.375" style="85" customWidth="1"/>
    <col min="10981" max="10981" width="12.625" style="85" customWidth="1"/>
    <col min="10982" max="10982" width="12.75" style="85" customWidth="1"/>
    <col min="10983" max="10983" width="13.375" style="85" customWidth="1"/>
    <col min="10984" max="10984" width="11.75" style="85" customWidth="1"/>
    <col min="10985" max="10985" width="11.875" style="85" customWidth="1"/>
    <col min="10986" max="10986" width="12.625" style="85" customWidth="1"/>
    <col min="10987" max="10987" width="11.375" style="85" customWidth="1"/>
    <col min="10988" max="10988" width="11.25" style="85" customWidth="1"/>
    <col min="10989" max="10989" width="9.625" style="85" customWidth="1"/>
    <col min="10990" max="10990" width="11.625" style="85" customWidth="1"/>
    <col min="10991" max="10991" width="10" style="85" customWidth="1"/>
    <col min="10992" max="10992" width="11.375" style="85" customWidth="1"/>
    <col min="10993" max="11008" width="9" style="85"/>
    <col min="11009" max="11009" width="144.875" style="85" customWidth="1"/>
    <col min="11010" max="11011" width="13.875" style="85" customWidth="1"/>
    <col min="11012" max="11012" width="14.75" style="85" customWidth="1"/>
    <col min="11013" max="11013" width="13" style="85" customWidth="1"/>
    <col min="11014" max="11014" width="12.375" style="85" customWidth="1"/>
    <col min="11015" max="11015" width="13.25" style="85" customWidth="1"/>
    <col min="11016" max="11016" width="12.625" style="85" customWidth="1"/>
    <col min="11017" max="11017" width="11.875" style="85" customWidth="1"/>
    <col min="11018" max="11018" width="12.625" style="85" customWidth="1"/>
    <col min="11019" max="11019" width="14.75" style="85" customWidth="1"/>
    <col min="11020" max="11235" width="9" style="85"/>
    <col min="11236" max="11236" width="10.375" style="85" customWidth="1"/>
    <col min="11237" max="11237" width="12.625" style="85" customWidth="1"/>
    <col min="11238" max="11238" width="12.75" style="85" customWidth="1"/>
    <col min="11239" max="11239" width="13.375" style="85" customWidth="1"/>
    <col min="11240" max="11240" width="11.75" style="85" customWidth="1"/>
    <col min="11241" max="11241" width="11.875" style="85" customWidth="1"/>
    <col min="11242" max="11242" width="12.625" style="85" customWidth="1"/>
    <col min="11243" max="11243" width="11.375" style="85" customWidth="1"/>
    <col min="11244" max="11244" width="11.25" style="85" customWidth="1"/>
    <col min="11245" max="11245" width="9.625" style="85" customWidth="1"/>
    <col min="11246" max="11246" width="11.625" style="85" customWidth="1"/>
    <col min="11247" max="11247" width="10" style="85" customWidth="1"/>
    <col min="11248" max="11248" width="11.375" style="85" customWidth="1"/>
    <col min="11249" max="11264" width="9" style="85"/>
    <col min="11265" max="11265" width="144.875" style="85" customWidth="1"/>
    <col min="11266" max="11267" width="13.875" style="85" customWidth="1"/>
    <col min="11268" max="11268" width="14.75" style="85" customWidth="1"/>
    <col min="11269" max="11269" width="13" style="85" customWidth="1"/>
    <col min="11270" max="11270" width="12.375" style="85" customWidth="1"/>
    <col min="11271" max="11271" width="13.25" style="85" customWidth="1"/>
    <col min="11272" max="11272" width="12.625" style="85" customWidth="1"/>
    <col min="11273" max="11273" width="11.875" style="85" customWidth="1"/>
    <col min="11274" max="11274" width="12.625" style="85" customWidth="1"/>
    <col min="11275" max="11275" width="14.75" style="85" customWidth="1"/>
    <col min="11276" max="11491" width="9" style="85"/>
    <col min="11492" max="11492" width="10.375" style="85" customWidth="1"/>
    <col min="11493" max="11493" width="12.625" style="85" customWidth="1"/>
    <col min="11494" max="11494" width="12.75" style="85" customWidth="1"/>
    <col min="11495" max="11495" width="13.375" style="85" customWidth="1"/>
    <col min="11496" max="11496" width="11.75" style="85" customWidth="1"/>
    <col min="11497" max="11497" width="11.875" style="85" customWidth="1"/>
    <col min="11498" max="11498" width="12.625" style="85" customWidth="1"/>
    <col min="11499" max="11499" width="11.375" style="85" customWidth="1"/>
    <col min="11500" max="11500" width="11.25" style="85" customWidth="1"/>
    <col min="11501" max="11501" width="9.625" style="85" customWidth="1"/>
    <col min="11502" max="11502" width="11.625" style="85" customWidth="1"/>
    <col min="11503" max="11503" width="10" style="85" customWidth="1"/>
    <col min="11504" max="11504" width="11.375" style="85" customWidth="1"/>
    <col min="11505" max="11520" width="9" style="85"/>
    <col min="11521" max="11521" width="144.875" style="85" customWidth="1"/>
    <col min="11522" max="11523" width="13.875" style="85" customWidth="1"/>
    <col min="11524" max="11524" width="14.75" style="85" customWidth="1"/>
    <col min="11525" max="11525" width="13" style="85" customWidth="1"/>
    <col min="11526" max="11526" width="12.375" style="85" customWidth="1"/>
    <col min="11527" max="11527" width="13.25" style="85" customWidth="1"/>
    <col min="11528" max="11528" width="12.625" style="85" customWidth="1"/>
    <col min="11529" max="11529" width="11.875" style="85" customWidth="1"/>
    <col min="11530" max="11530" width="12.625" style="85" customWidth="1"/>
    <col min="11531" max="11531" width="14.75" style="85" customWidth="1"/>
    <col min="11532" max="11747" width="9" style="85"/>
    <col min="11748" max="11748" width="10.375" style="85" customWidth="1"/>
    <col min="11749" max="11749" width="12.625" style="85" customWidth="1"/>
    <col min="11750" max="11750" width="12.75" style="85" customWidth="1"/>
    <col min="11751" max="11751" width="13.375" style="85" customWidth="1"/>
    <col min="11752" max="11752" width="11.75" style="85" customWidth="1"/>
    <col min="11753" max="11753" width="11.875" style="85" customWidth="1"/>
    <col min="11754" max="11754" width="12.625" style="85" customWidth="1"/>
    <col min="11755" max="11755" width="11.375" style="85" customWidth="1"/>
    <col min="11756" max="11756" width="11.25" style="85" customWidth="1"/>
    <col min="11757" max="11757" width="9.625" style="85" customWidth="1"/>
    <col min="11758" max="11758" width="11.625" style="85" customWidth="1"/>
    <col min="11759" max="11759" width="10" style="85" customWidth="1"/>
    <col min="11760" max="11760" width="11.375" style="85" customWidth="1"/>
    <col min="11761" max="11776" width="9" style="85"/>
    <col min="11777" max="11777" width="144.875" style="85" customWidth="1"/>
    <col min="11778" max="11779" width="13.875" style="85" customWidth="1"/>
    <col min="11780" max="11780" width="14.75" style="85" customWidth="1"/>
    <col min="11781" max="11781" width="13" style="85" customWidth="1"/>
    <col min="11782" max="11782" width="12.375" style="85" customWidth="1"/>
    <col min="11783" max="11783" width="13.25" style="85" customWidth="1"/>
    <col min="11784" max="11784" width="12.625" style="85" customWidth="1"/>
    <col min="11785" max="11785" width="11.875" style="85" customWidth="1"/>
    <col min="11786" max="11786" width="12.625" style="85" customWidth="1"/>
    <col min="11787" max="11787" width="14.75" style="85" customWidth="1"/>
    <col min="11788" max="12003" width="9" style="85"/>
    <col min="12004" max="12004" width="10.375" style="85" customWidth="1"/>
    <col min="12005" max="12005" width="12.625" style="85" customWidth="1"/>
    <col min="12006" max="12006" width="12.75" style="85" customWidth="1"/>
    <col min="12007" max="12007" width="13.375" style="85" customWidth="1"/>
    <col min="12008" max="12008" width="11.75" style="85" customWidth="1"/>
    <col min="12009" max="12009" width="11.875" style="85" customWidth="1"/>
    <col min="12010" max="12010" width="12.625" style="85" customWidth="1"/>
    <col min="12011" max="12011" width="11.375" style="85" customWidth="1"/>
    <col min="12012" max="12012" width="11.25" style="85" customWidth="1"/>
    <col min="12013" max="12013" width="9.625" style="85" customWidth="1"/>
    <col min="12014" max="12014" width="11.625" style="85" customWidth="1"/>
    <col min="12015" max="12015" width="10" style="85" customWidth="1"/>
    <col min="12016" max="12016" width="11.375" style="85" customWidth="1"/>
    <col min="12017" max="12032" width="9" style="85"/>
    <col min="12033" max="12033" width="144.875" style="85" customWidth="1"/>
    <col min="12034" max="12035" width="13.875" style="85" customWidth="1"/>
    <col min="12036" max="12036" width="14.75" style="85" customWidth="1"/>
    <col min="12037" max="12037" width="13" style="85" customWidth="1"/>
    <col min="12038" max="12038" width="12.375" style="85" customWidth="1"/>
    <col min="12039" max="12039" width="13.25" style="85" customWidth="1"/>
    <col min="12040" max="12040" width="12.625" style="85" customWidth="1"/>
    <col min="12041" max="12041" width="11.875" style="85" customWidth="1"/>
    <col min="12042" max="12042" width="12.625" style="85" customWidth="1"/>
    <col min="12043" max="12043" width="14.75" style="85" customWidth="1"/>
    <col min="12044" max="12259" width="9" style="85"/>
    <col min="12260" max="12260" width="10.375" style="85" customWidth="1"/>
    <col min="12261" max="12261" width="12.625" style="85" customWidth="1"/>
    <col min="12262" max="12262" width="12.75" style="85" customWidth="1"/>
    <col min="12263" max="12263" width="13.375" style="85" customWidth="1"/>
    <col min="12264" max="12264" width="11.75" style="85" customWidth="1"/>
    <col min="12265" max="12265" width="11.875" style="85" customWidth="1"/>
    <col min="12266" max="12266" width="12.625" style="85" customWidth="1"/>
    <col min="12267" max="12267" width="11.375" style="85" customWidth="1"/>
    <col min="12268" max="12268" width="11.25" style="85" customWidth="1"/>
    <col min="12269" max="12269" width="9.625" style="85" customWidth="1"/>
    <col min="12270" max="12270" width="11.625" style="85" customWidth="1"/>
    <col min="12271" max="12271" width="10" style="85" customWidth="1"/>
    <col min="12272" max="12272" width="11.375" style="85" customWidth="1"/>
    <col min="12273" max="12288" width="9" style="85"/>
    <col min="12289" max="12289" width="144.875" style="85" customWidth="1"/>
    <col min="12290" max="12291" width="13.875" style="85" customWidth="1"/>
    <col min="12292" max="12292" width="14.75" style="85" customWidth="1"/>
    <col min="12293" max="12293" width="13" style="85" customWidth="1"/>
    <col min="12294" max="12294" width="12.375" style="85" customWidth="1"/>
    <col min="12295" max="12295" width="13.25" style="85" customWidth="1"/>
    <col min="12296" max="12296" width="12.625" style="85" customWidth="1"/>
    <col min="12297" max="12297" width="11.875" style="85" customWidth="1"/>
    <col min="12298" max="12298" width="12.625" style="85" customWidth="1"/>
    <col min="12299" max="12299" width="14.75" style="85" customWidth="1"/>
    <col min="12300" max="12515" width="9" style="85"/>
    <col min="12516" max="12516" width="10.375" style="85" customWidth="1"/>
    <col min="12517" max="12517" width="12.625" style="85" customWidth="1"/>
    <col min="12518" max="12518" width="12.75" style="85" customWidth="1"/>
    <col min="12519" max="12519" width="13.375" style="85" customWidth="1"/>
    <col min="12520" max="12520" width="11.75" style="85" customWidth="1"/>
    <col min="12521" max="12521" width="11.875" style="85" customWidth="1"/>
    <col min="12522" max="12522" width="12.625" style="85" customWidth="1"/>
    <col min="12523" max="12523" width="11.375" style="85" customWidth="1"/>
    <col min="12524" max="12524" width="11.25" style="85" customWidth="1"/>
    <col min="12525" max="12525" width="9.625" style="85" customWidth="1"/>
    <col min="12526" max="12526" width="11.625" style="85" customWidth="1"/>
    <col min="12527" max="12527" width="10" style="85" customWidth="1"/>
    <col min="12528" max="12528" width="11.375" style="85" customWidth="1"/>
    <col min="12529" max="12544" width="9" style="85"/>
    <col min="12545" max="12545" width="144.875" style="85" customWidth="1"/>
    <col min="12546" max="12547" width="13.875" style="85" customWidth="1"/>
    <col min="12548" max="12548" width="14.75" style="85" customWidth="1"/>
    <col min="12549" max="12549" width="13" style="85" customWidth="1"/>
    <col min="12550" max="12550" width="12.375" style="85" customWidth="1"/>
    <col min="12551" max="12551" width="13.25" style="85" customWidth="1"/>
    <col min="12552" max="12552" width="12.625" style="85" customWidth="1"/>
    <col min="12553" max="12553" width="11.875" style="85" customWidth="1"/>
    <col min="12554" max="12554" width="12.625" style="85" customWidth="1"/>
    <col min="12555" max="12555" width="14.75" style="85" customWidth="1"/>
    <col min="12556" max="12771" width="9" style="85"/>
    <col min="12772" max="12772" width="10.375" style="85" customWidth="1"/>
    <col min="12773" max="12773" width="12.625" style="85" customWidth="1"/>
    <col min="12774" max="12774" width="12.75" style="85" customWidth="1"/>
    <col min="12775" max="12775" width="13.375" style="85" customWidth="1"/>
    <col min="12776" max="12776" width="11.75" style="85" customWidth="1"/>
    <col min="12777" max="12777" width="11.875" style="85" customWidth="1"/>
    <col min="12778" max="12778" width="12.625" style="85" customWidth="1"/>
    <col min="12779" max="12779" width="11.375" style="85" customWidth="1"/>
    <col min="12780" max="12780" width="11.25" style="85" customWidth="1"/>
    <col min="12781" max="12781" width="9.625" style="85" customWidth="1"/>
    <col min="12782" max="12782" width="11.625" style="85" customWidth="1"/>
    <col min="12783" max="12783" width="10" style="85" customWidth="1"/>
    <col min="12784" max="12784" width="11.375" style="85" customWidth="1"/>
    <col min="12785" max="12800" width="9" style="85"/>
    <col min="12801" max="12801" width="144.875" style="85" customWidth="1"/>
    <col min="12802" max="12803" width="13.875" style="85" customWidth="1"/>
    <col min="12804" max="12804" width="14.75" style="85" customWidth="1"/>
    <col min="12805" max="12805" width="13" style="85" customWidth="1"/>
    <col min="12806" max="12806" width="12.375" style="85" customWidth="1"/>
    <col min="12807" max="12807" width="13.25" style="85" customWidth="1"/>
    <col min="12808" max="12808" width="12.625" style="85" customWidth="1"/>
    <col min="12809" max="12809" width="11.875" style="85" customWidth="1"/>
    <col min="12810" max="12810" width="12.625" style="85" customWidth="1"/>
    <col min="12811" max="12811" width="14.75" style="85" customWidth="1"/>
    <col min="12812" max="13027" width="9" style="85"/>
    <col min="13028" max="13028" width="10.375" style="85" customWidth="1"/>
    <col min="13029" max="13029" width="12.625" style="85" customWidth="1"/>
    <col min="13030" max="13030" width="12.75" style="85" customWidth="1"/>
    <col min="13031" max="13031" width="13.375" style="85" customWidth="1"/>
    <col min="13032" max="13032" width="11.75" style="85" customWidth="1"/>
    <col min="13033" max="13033" width="11.875" style="85" customWidth="1"/>
    <col min="13034" max="13034" width="12.625" style="85" customWidth="1"/>
    <col min="13035" max="13035" width="11.375" style="85" customWidth="1"/>
    <col min="13036" max="13036" width="11.25" style="85" customWidth="1"/>
    <col min="13037" max="13037" width="9.625" style="85" customWidth="1"/>
    <col min="13038" max="13038" width="11.625" style="85" customWidth="1"/>
    <col min="13039" max="13039" width="10" style="85" customWidth="1"/>
    <col min="13040" max="13040" width="11.375" style="85" customWidth="1"/>
    <col min="13041" max="13056" width="9" style="85"/>
    <col min="13057" max="13057" width="144.875" style="85" customWidth="1"/>
    <col min="13058" max="13059" width="13.875" style="85" customWidth="1"/>
    <col min="13060" max="13060" width="14.75" style="85" customWidth="1"/>
    <col min="13061" max="13061" width="13" style="85" customWidth="1"/>
    <col min="13062" max="13062" width="12.375" style="85" customWidth="1"/>
    <col min="13063" max="13063" width="13.25" style="85" customWidth="1"/>
    <col min="13064" max="13064" width="12.625" style="85" customWidth="1"/>
    <col min="13065" max="13065" width="11.875" style="85" customWidth="1"/>
    <col min="13066" max="13066" width="12.625" style="85" customWidth="1"/>
    <col min="13067" max="13067" width="14.75" style="85" customWidth="1"/>
    <col min="13068" max="13283" width="9" style="85"/>
    <col min="13284" max="13284" width="10.375" style="85" customWidth="1"/>
    <col min="13285" max="13285" width="12.625" style="85" customWidth="1"/>
    <col min="13286" max="13286" width="12.75" style="85" customWidth="1"/>
    <col min="13287" max="13287" width="13.375" style="85" customWidth="1"/>
    <col min="13288" max="13288" width="11.75" style="85" customWidth="1"/>
    <col min="13289" max="13289" width="11.875" style="85" customWidth="1"/>
    <col min="13290" max="13290" width="12.625" style="85" customWidth="1"/>
    <col min="13291" max="13291" width="11.375" style="85" customWidth="1"/>
    <col min="13292" max="13292" width="11.25" style="85" customWidth="1"/>
    <col min="13293" max="13293" width="9.625" style="85" customWidth="1"/>
    <col min="13294" max="13294" width="11.625" style="85" customWidth="1"/>
    <col min="13295" max="13295" width="10" style="85" customWidth="1"/>
    <col min="13296" max="13296" width="11.375" style="85" customWidth="1"/>
    <col min="13297" max="13312" width="9" style="85"/>
    <col min="13313" max="13313" width="144.875" style="85" customWidth="1"/>
    <col min="13314" max="13315" width="13.875" style="85" customWidth="1"/>
    <col min="13316" max="13316" width="14.75" style="85" customWidth="1"/>
    <col min="13317" max="13317" width="13" style="85" customWidth="1"/>
    <col min="13318" max="13318" width="12.375" style="85" customWidth="1"/>
    <col min="13319" max="13319" width="13.25" style="85" customWidth="1"/>
    <col min="13320" max="13320" width="12.625" style="85" customWidth="1"/>
    <col min="13321" max="13321" width="11.875" style="85" customWidth="1"/>
    <col min="13322" max="13322" width="12.625" style="85" customWidth="1"/>
    <col min="13323" max="13323" width="14.75" style="85" customWidth="1"/>
    <col min="13324" max="13539" width="9" style="85"/>
    <col min="13540" max="13540" width="10.375" style="85" customWidth="1"/>
    <col min="13541" max="13541" width="12.625" style="85" customWidth="1"/>
    <col min="13542" max="13542" width="12.75" style="85" customWidth="1"/>
    <col min="13543" max="13543" width="13.375" style="85" customWidth="1"/>
    <col min="13544" max="13544" width="11.75" style="85" customWidth="1"/>
    <col min="13545" max="13545" width="11.875" style="85" customWidth="1"/>
    <col min="13546" max="13546" width="12.625" style="85" customWidth="1"/>
    <col min="13547" max="13547" width="11.375" style="85" customWidth="1"/>
    <col min="13548" max="13548" width="11.25" style="85" customWidth="1"/>
    <col min="13549" max="13549" width="9.625" style="85" customWidth="1"/>
    <col min="13550" max="13550" width="11.625" style="85" customWidth="1"/>
    <col min="13551" max="13551" width="10" style="85" customWidth="1"/>
    <col min="13552" max="13552" width="11.375" style="85" customWidth="1"/>
    <col min="13553" max="13568" width="9" style="85"/>
    <col min="13569" max="13569" width="144.875" style="85" customWidth="1"/>
    <col min="13570" max="13571" width="13.875" style="85" customWidth="1"/>
    <col min="13572" max="13572" width="14.75" style="85" customWidth="1"/>
    <col min="13573" max="13573" width="13" style="85" customWidth="1"/>
    <col min="13574" max="13574" width="12.375" style="85" customWidth="1"/>
    <col min="13575" max="13575" width="13.25" style="85" customWidth="1"/>
    <col min="13576" max="13576" width="12.625" style="85" customWidth="1"/>
    <col min="13577" max="13577" width="11.875" style="85" customWidth="1"/>
    <col min="13578" max="13578" width="12.625" style="85" customWidth="1"/>
    <col min="13579" max="13579" width="14.75" style="85" customWidth="1"/>
    <col min="13580" max="13795" width="9" style="85"/>
    <col min="13796" max="13796" width="10.375" style="85" customWidth="1"/>
    <col min="13797" max="13797" width="12.625" style="85" customWidth="1"/>
    <col min="13798" max="13798" width="12.75" style="85" customWidth="1"/>
    <col min="13799" max="13799" width="13.375" style="85" customWidth="1"/>
    <col min="13800" max="13800" width="11.75" style="85" customWidth="1"/>
    <col min="13801" max="13801" width="11.875" style="85" customWidth="1"/>
    <col min="13802" max="13802" width="12.625" style="85" customWidth="1"/>
    <col min="13803" max="13803" width="11.375" style="85" customWidth="1"/>
    <col min="13804" max="13804" width="11.25" style="85" customWidth="1"/>
    <col min="13805" max="13805" width="9.625" style="85" customWidth="1"/>
    <col min="13806" max="13806" width="11.625" style="85" customWidth="1"/>
    <col min="13807" max="13807" width="10" style="85" customWidth="1"/>
    <col min="13808" max="13808" width="11.375" style="85" customWidth="1"/>
    <col min="13809" max="13824" width="9" style="85"/>
    <col min="13825" max="13825" width="144.875" style="85" customWidth="1"/>
    <col min="13826" max="13827" width="13.875" style="85" customWidth="1"/>
    <col min="13828" max="13828" width="14.75" style="85" customWidth="1"/>
    <col min="13829" max="13829" width="13" style="85" customWidth="1"/>
    <col min="13830" max="13830" width="12.375" style="85" customWidth="1"/>
    <col min="13831" max="13831" width="13.25" style="85" customWidth="1"/>
    <col min="13832" max="13832" width="12.625" style="85" customWidth="1"/>
    <col min="13833" max="13833" width="11.875" style="85" customWidth="1"/>
    <col min="13834" max="13834" width="12.625" style="85" customWidth="1"/>
    <col min="13835" max="13835" width="14.75" style="85" customWidth="1"/>
    <col min="13836" max="14051" width="9" style="85"/>
    <col min="14052" max="14052" width="10.375" style="85" customWidth="1"/>
    <col min="14053" max="14053" width="12.625" style="85" customWidth="1"/>
    <col min="14054" max="14054" width="12.75" style="85" customWidth="1"/>
    <col min="14055" max="14055" width="13.375" style="85" customWidth="1"/>
    <col min="14056" max="14056" width="11.75" style="85" customWidth="1"/>
    <col min="14057" max="14057" width="11.875" style="85" customWidth="1"/>
    <col min="14058" max="14058" width="12.625" style="85" customWidth="1"/>
    <col min="14059" max="14059" width="11.375" style="85" customWidth="1"/>
    <col min="14060" max="14060" width="11.25" style="85" customWidth="1"/>
    <col min="14061" max="14061" width="9.625" style="85" customWidth="1"/>
    <col min="14062" max="14062" width="11.625" style="85" customWidth="1"/>
    <col min="14063" max="14063" width="10" style="85" customWidth="1"/>
    <col min="14064" max="14064" width="11.375" style="85" customWidth="1"/>
    <col min="14065" max="14080" width="9" style="85"/>
    <col min="14081" max="14081" width="144.875" style="85" customWidth="1"/>
    <col min="14082" max="14083" width="13.875" style="85" customWidth="1"/>
    <col min="14084" max="14084" width="14.75" style="85" customWidth="1"/>
    <col min="14085" max="14085" width="13" style="85" customWidth="1"/>
    <col min="14086" max="14086" width="12.375" style="85" customWidth="1"/>
    <col min="14087" max="14087" width="13.25" style="85" customWidth="1"/>
    <col min="14088" max="14088" width="12.625" style="85" customWidth="1"/>
    <col min="14089" max="14089" width="11.875" style="85" customWidth="1"/>
    <col min="14090" max="14090" width="12.625" style="85" customWidth="1"/>
    <col min="14091" max="14091" width="14.75" style="85" customWidth="1"/>
    <col min="14092" max="14307" width="9" style="85"/>
    <col min="14308" max="14308" width="10.375" style="85" customWidth="1"/>
    <col min="14309" max="14309" width="12.625" style="85" customWidth="1"/>
    <col min="14310" max="14310" width="12.75" style="85" customWidth="1"/>
    <col min="14311" max="14311" width="13.375" style="85" customWidth="1"/>
    <col min="14312" max="14312" width="11.75" style="85" customWidth="1"/>
    <col min="14313" max="14313" width="11.875" style="85" customWidth="1"/>
    <col min="14314" max="14314" width="12.625" style="85" customWidth="1"/>
    <col min="14315" max="14315" width="11.375" style="85" customWidth="1"/>
    <col min="14316" max="14316" width="11.25" style="85" customWidth="1"/>
    <col min="14317" max="14317" width="9.625" style="85" customWidth="1"/>
    <col min="14318" max="14318" width="11.625" style="85" customWidth="1"/>
    <col min="14319" max="14319" width="10" style="85" customWidth="1"/>
    <col min="14320" max="14320" width="11.375" style="85" customWidth="1"/>
    <col min="14321" max="14336" width="9" style="85"/>
    <col min="14337" max="14337" width="144.875" style="85" customWidth="1"/>
    <col min="14338" max="14339" width="13.875" style="85" customWidth="1"/>
    <col min="14340" max="14340" width="14.75" style="85" customWidth="1"/>
    <col min="14341" max="14341" width="13" style="85" customWidth="1"/>
    <col min="14342" max="14342" width="12.375" style="85" customWidth="1"/>
    <col min="14343" max="14343" width="13.25" style="85" customWidth="1"/>
    <col min="14344" max="14344" width="12.625" style="85" customWidth="1"/>
    <col min="14345" max="14345" width="11.875" style="85" customWidth="1"/>
    <col min="14346" max="14346" width="12.625" style="85" customWidth="1"/>
    <col min="14347" max="14347" width="14.75" style="85" customWidth="1"/>
    <col min="14348" max="14563" width="9" style="85"/>
    <col min="14564" max="14564" width="10.375" style="85" customWidth="1"/>
    <col min="14565" max="14565" width="12.625" style="85" customWidth="1"/>
    <col min="14566" max="14566" width="12.75" style="85" customWidth="1"/>
    <col min="14567" max="14567" width="13.375" style="85" customWidth="1"/>
    <col min="14568" max="14568" width="11.75" style="85" customWidth="1"/>
    <col min="14569" max="14569" width="11.875" style="85" customWidth="1"/>
    <col min="14570" max="14570" width="12.625" style="85" customWidth="1"/>
    <col min="14571" max="14571" width="11.375" style="85" customWidth="1"/>
    <col min="14572" max="14572" width="11.25" style="85" customWidth="1"/>
    <col min="14573" max="14573" width="9.625" style="85" customWidth="1"/>
    <col min="14574" max="14574" width="11.625" style="85" customWidth="1"/>
    <col min="14575" max="14575" width="10" style="85" customWidth="1"/>
    <col min="14576" max="14576" width="11.375" style="85" customWidth="1"/>
    <col min="14577" max="14592" width="9" style="85"/>
    <col min="14593" max="14593" width="144.875" style="85" customWidth="1"/>
    <col min="14594" max="14595" width="13.875" style="85" customWidth="1"/>
    <col min="14596" max="14596" width="14.75" style="85" customWidth="1"/>
    <col min="14597" max="14597" width="13" style="85" customWidth="1"/>
    <col min="14598" max="14598" width="12.375" style="85" customWidth="1"/>
    <col min="14599" max="14599" width="13.25" style="85" customWidth="1"/>
    <col min="14600" max="14600" width="12.625" style="85" customWidth="1"/>
    <col min="14601" max="14601" width="11.875" style="85" customWidth="1"/>
    <col min="14602" max="14602" width="12.625" style="85" customWidth="1"/>
    <col min="14603" max="14603" width="14.75" style="85" customWidth="1"/>
    <col min="14604" max="14819" width="9" style="85"/>
    <col min="14820" max="14820" width="10.375" style="85" customWidth="1"/>
    <col min="14821" max="14821" width="12.625" style="85" customWidth="1"/>
    <col min="14822" max="14822" width="12.75" style="85" customWidth="1"/>
    <col min="14823" max="14823" width="13.375" style="85" customWidth="1"/>
    <col min="14824" max="14824" width="11.75" style="85" customWidth="1"/>
    <col min="14825" max="14825" width="11.875" style="85" customWidth="1"/>
    <col min="14826" max="14826" width="12.625" style="85" customWidth="1"/>
    <col min="14827" max="14827" width="11.375" style="85" customWidth="1"/>
    <col min="14828" max="14828" width="11.25" style="85" customWidth="1"/>
    <col min="14829" max="14829" width="9.625" style="85" customWidth="1"/>
    <col min="14830" max="14830" width="11.625" style="85" customWidth="1"/>
    <col min="14831" max="14831" width="10" style="85" customWidth="1"/>
    <col min="14832" max="14832" width="11.375" style="85" customWidth="1"/>
    <col min="14833" max="14848" width="9" style="85"/>
    <col min="14849" max="14849" width="144.875" style="85" customWidth="1"/>
    <col min="14850" max="14851" width="13.875" style="85" customWidth="1"/>
    <col min="14852" max="14852" width="14.75" style="85" customWidth="1"/>
    <col min="14853" max="14853" width="13" style="85" customWidth="1"/>
    <col min="14854" max="14854" width="12.375" style="85" customWidth="1"/>
    <col min="14855" max="14855" width="13.25" style="85" customWidth="1"/>
    <col min="14856" max="14856" width="12.625" style="85" customWidth="1"/>
    <col min="14857" max="14857" width="11.875" style="85" customWidth="1"/>
    <col min="14858" max="14858" width="12.625" style="85" customWidth="1"/>
    <col min="14859" max="14859" width="14.75" style="85" customWidth="1"/>
    <col min="14860" max="15075" width="9" style="85"/>
    <col min="15076" max="15076" width="10.375" style="85" customWidth="1"/>
    <col min="15077" max="15077" width="12.625" style="85" customWidth="1"/>
    <col min="15078" max="15078" width="12.75" style="85" customWidth="1"/>
    <col min="15079" max="15079" width="13.375" style="85" customWidth="1"/>
    <col min="15080" max="15080" width="11.75" style="85" customWidth="1"/>
    <col min="15081" max="15081" width="11.875" style="85" customWidth="1"/>
    <col min="15082" max="15082" width="12.625" style="85" customWidth="1"/>
    <col min="15083" max="15083" width="11.375" style="85" customWidth="1"/>
    <col min="15084" max="15084" width="11.25" style="85" customWidth="1"/>
    <col min="15085" max="15085" width="9.625" style="85" customWidth="1"/>
    <col min="15086" max="15086" width="11.625" style="85" customWidth="1"/>
    <col min="15087" max="15087" width="10" style="85" customWidth="1"/>
    <col min="15088" max="15088" width="11.375" style="85" customWidth="1"/>
    <col min="15089" max="15104" width="9" style="85"/>
    <col min="15105" max="15105" width="144.875" style="85" customWidth="1"/>
    <col min="15106" max="15107" width="13.875" style="85" customWidth="1"/>
    <col min="15108" max="15108" width="14.75" style="85" customWidth="1"/>
    <col min="15109" max="15109" width="13" style="85" customWidth="1"/>
    <col min="15110" max="15110" width="12.375" style="85" customWidth="1"/>
    <col min="15111" max="15111" width="13.25" style="85" customWidth="1"/>
    <col min="15112" max="15112" width="12.625" style="85" customWidth="1"/>
    <col min="15113" max="15113" width="11.875" style="85" customWidth="1"/>
    <col min="15114" max="15114" width="12.625" style="85" customWidth="1"/>
    <col min="15115" max="15115" width="14.75" style="85" customWidth="1"/>
    <col min="15116" max="15331" width="9" style="85"/>
    <col min="15332" max="15332" width="10.375" style="85" customWidth="1"/>
    <col min="15333" max="15333" width="12.625" style="85" customWidth="1"/>
    <col min="15334" max="15334" width="12.75" style="85" customWidth="1"/>
    <col min="15335" max="15335" width="13.375" style="85" customWidth="1"/>
    <col min="15336" max="15336" width="11.75" style="85" customWidth="1"/>
    <col min="15337" max="15337" width="11.875" style="85" customWidth="1"/>
    <col min="15338" max="15338" width="12.625" style="85" customWidth="1"/>
    <col min="15339" max="15339" width="11.375" style="85" customWidth="1"/>
    <col min="15340" max="15340" width="11.25" style="85" customWidth="1"/>
    <col min="15341" max="15341" width="9.625" style="85" customWidth="1"/>
    <col min="15342" max="15342" width="11.625" style="85" customWidth="1"/>
    <col min="15343" max="15343" width="10" style="85" customWidth="1"/>
    <col min="15344" max="15344" width="11.375" style="85" customWidth="1"/>
    <col min="15345" max="15360" width="9" style="85"/>
    <col min="15361" max="15361" width="144.875" style="85" customWidth="1"/>
    <col min="15362" max="15363" width="13.875" style="85" customWidth="1"/>
    <col min="15364" max="15364" width="14.75" style="85" customWidth="1"/>
    <col min="15365" max="15365" width="13" style="85" customWidth="1"/>
    <col min="15366" max="15366" width="12.375" style="85" customWidth="1"/>
    <col min="15367" max="15367" width="13.25" style="85" customWidth="1"/>
    <col min="15368" max="15368" width="12.625" style="85" customWidth="1"/>
    <col min="15369" max="15369" width="11.875" style="85" customWidth="1"/>
    <col min="15370" max="15370" width="12.625" style="85" customWidth="1"/>
    <col min="15371" max="15371" width="14.75" style="85" customWidth="1"/>
    <col min="15372" max="15587" width="9" style="85"/>
    <col min="15588" max="15588" width="10.375" style="85" customWidth="1"/>
    <col min="15589" max="15589" width="12.625" style="85" customWidth="1"/>
    <col min="15590" max="15590" width="12.75" style="85" customWidth="1"/>
    <col min="15591" max="15591" width="13.375" style="85" customWidth="1"/>
    <col min="15592" max="15592" width="11.75" style="85" customWidth="1"/>
    <col min="15593" max="15593" width="11.875" style="85" customWidth="1"/>
    <col min="15594" max="15594" width="12.625" style="85" customWidth="1"/>
    <col min="15595" max="15595" width="11.375" style="85" customWidth="1"/>
    <col min="15596" max="15596" width="11.25" style="85" customWidth="1"/>
    <col min="15597" max="15597" width="9.625" style="85" customWidth="1"/>
    <col min="15598" max="15598" width="11.625" style="85" customWidth="1"/>
    <col min="15599" max="15599" width="10" style="85" customWidth="1"/>
    <col min="15600" max="15600" width="11.375" style="85" customWidth="1"/>
    <col min="15601" max="15616" width="9" style="85"/>
    <col min="15617" max="15617" width="144.875" style="85" customWidth="1"/>
    <col min="15618" max="15619" width="13.875" style="85" customWidth="1"/>
    <col min="15620" max="15620" width="14.75" style="85" customWidth="1"/>
    <col min="15621" max="15621" width="13" style="85" customWidth="1"/>
    <col min="15622" max="15622" width="12.375" style="85" customWidth="1"/>
    <col min="15623" max="15623" width="13.25" style="85" customWidth="1"/>
    <col min="15624" max="15624" width="12.625" style="85" customWidth="1"/>
    <col min="15625" max="15625" width="11.875" style="85" customWidth="1"/>
    <col min="15626" max="15626" width="12.625" style="85" customWidth="1"/>
    <col min="15627" max="15627" width="14.75" style="85" customWidth="1"/>
    <col min="15628" max="15843" width="9" style="85"/>
    <col min="15844" max="15844" width="10.375" style="85" customWidth="1"/>
    <col min="15845" max="15845" width="12.625" style="85" customWidth="1"/>
    <col min="15846" max="15846" width="12.75" style="85" customWidth="1"/>
    <col min="15847" max="15847" width="13.375" style="85" customWidth="1"/>
    <col min="15848" max="15848" width="11.75" style="85" customWidth="1"/>
    <col min="15849" max="15849" width="11.875" style="85" customWidth="1"/>
    <col min="15850" max="15850" width="12.625" style="85" customWidth="1"/>
    <col min="15851" max="15851" width="11.375" style="85" customWidth="1"/>
    <col min="15852" max="15852" width="11.25" style="85" customWidth="1"/>
    <col min="15853" max="15853" width="9.625" style="85" customWidth="1"/>
    <col min="15854" max="15854" width="11.625" style="85" customWidth="1"/>
    <col min="15855" max="15855" width="10" style="85" customWidth="1"/>
    <col min="15856" max="15856" width="11.375" style="85" customWidth="1"/>
    <col min="15857" max="15872" width="9" style="85"/>
    <col min="15873" max="15873" width="144.875" style="85" customWidth="1"/>
    <col min="15874" max="15875" width="13.875" style="85" customWidth="1"/>
    <col min="15876" max="15876" width="14.75" style="85" customWidth="1"/>
    <col min="15877" max="15877" width="13" style="85" customWidth="1"/>
    <col min="15878" max="15878" width="12.375" style="85" customWidth="1"/>
    <col min="15879" max="15879" width="13.25" style="85" customWidth="1"/>
    <col min="15880" max="15880" width="12.625" style="85" customWidth="1"/>
    <col min="15881" max="15881" width="11.875" style="85" customWidth="1"/>
    <col min="15882" max="15882" width="12.625" style="85" customWidth="1"/>
    <col min="15883" max="15883" width="14.75" style="85" customWidth="1"/>
    <col min="15884" max="16099" width="9" style="85"/>
    <col min="16100" max="16100" width="10.375" style="85" customWidth="1"/>
    <col min="16101" max="16101" width="12.625" style="85" customWidth="1"/>
    <col min="16102" max="16102" width="12.75" style="85" customWidth="1"/>
    <col min="16103" max="16103" width="13.375" style="85" customWidth="1"/>
    <col min="16104" max="16104" width="11.75" style="85" customWidth="1"/>
    <col min="16105" max="16105" width="11.875" style="85" customWidth="1"/>
    <col min="16106" max="16106" width="12.625" style="85" customWidth="1"/>
    <col min="16107" max="16107" width="11.375" style="85" customWidth="1"/>
    <col min="16108" max="16108" width="11.25" style="85" customWidth="1"/>
    <col min="16109" max="16109" width="9.625" style="85" customWidth="1"/>
    <col min="16110" max="16110" width="11.625" style="85" customWidth="1"/>
    <col min="16111" max="16111" width="10" style="85" customWidth="1"/>
    <col min="16112" max="16112" width="11.375" style="85" customWidth="1"/>
    <col min="16113" max="16128" width="9" style="85"/>
    <col min="16129" max="16129" width="144.875" style="85" customWidth="1"/>
    <col min="16130" max="16131" width="13.875" style="85" customWidth="1"/>
    <col min="16132" max="16132" width="14.75" style="85" customWidth="1"/>
    <col min="16133" max="16133" width="13" style="85" customWidth="1"/>
    <col min="16134" max="16134" width="12.375" style="85" customWidth="1"/>
    <col min="16135" max="16135" width="13.25" style="85" customWidth="1"/>
    <col min="16136" max="16136" width="12.625" style="85" customWidth="1"/>
    <col min="16137" max="16137" width="11.875" style="85" customWidth="1"/>
    <col min="16138" max="16138" width="12.625" style="85" customWidth="1"/>
    <col min="16139" max="16139" width="14.75" style="85" customWidth="1"/>
    <col min="16140" max="16355" width="9" style="85"/>
    <col min="16356" max="16356" width="10.375" style="85" customWidth="1"/>
    <col min="16357" max="16357" width="12.625" style="85" customWidth="1"/>
    <col min="16358" max="16358" width="12.75" style="85" customWidth="1"/>
    <col min="16359" max="16359" width="13.375" style="85" customWidth="1"/>
    <col min="16360" max="16360" width="11.75" style="85" customWidth="1"/>
    <col min="16361" max="16361" width="11.875" style="85" customWidth="1"/>
    <col min="16362" max="16362" width="12.625" style="85" customWidth="1"/>
    <col min="16363" max="16363" width="11.375" style="85" customWidth="1"/>
    <col min="16364" max="16364" width="11.25" style="85" customWidth="1"/>
    <col min="16365" max="16365" width="9.625" style="85" customWidth="1"/>
    <col min="16366" max="16366" width="11.625" style="85" customWidth="1"/>
    <col min="16367" max="16367" width="10" style="85" customWidth="1"/>
    <col min="16368" max="16368" width="11.375" style="85" customWidth="1"/>
    <col min="16369" max="16384" width="9" style="85"/>
  </cols>
  <sheetData>
    <row r="1" spans="1:227" ht="20.100000000000001" customHeight="1">
      <c r="A1" s="183"/>
      <c r="B1" s="184"/>
      <c r="C1" s="185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</row>
    <row r="2" spans="1:227" ht="20.100000000000001" customHeight="1">
      <c r="A2" s="186" t="s">
        <v>774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</row>
    <row r="3" spans="1:227" ht="20.100000000000001" customHeight="1">
      <c r="A3" s="188" t="s">
        <v>775</v>
      </c>
      <c r="B3" s="189"/>
      <c r="C3" s="190"/>
      <c r="D3" s="189"/>
      <c r="E3" s="189"/>
      <c r="F3" s="189"/>
      <c r="G3" s="189"/>
      <c r="H3" s="189"/>
      <c r="I3" s="189"/>
      <c r="J3" s="189"/>
      <c r="K3" s="189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</row>
    <row r="4" spans="1:227" ht="20.100000000000001" customHeight="1">
      <c r="A4" s="183" t="s">
        <v>776</v>
      </c>
      <c r="B4" s="184"/>
      <c r="C4" s="18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</row>
    <row r="5" spans="1:227" ht="20.100000000000001" customHeight="1">
      <c r="A5" s="183" t="s">
        <v>777</v>
      </c>
      <c r="B5" s="184"/>
      <c r="C5" s="185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</row>
    <row r="6" spans="1:227" ht="20.100000000000001" customHeight="1">
      <c r="A6" s="183" t="s">
        <v>778</v>
      </c>
      <c r="B6" s="184"/>
      <c r="C6" s="185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</row>
    <row r="7" spans="1:227" ht="20.100000000000001" customHeight="1">
      <c r="A7" s="183" t="s">
        <v>779</v>
      </c>
      <c r="B7" s="184"/>
      <c r="C7" s="185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</row>
    <row r="8" spans="1:227" ht="20.100000000000001" customHeight="1">
      <c r="A8" s="183" t="s">
        <v>780</v>
      </c>
      <c r="B8" s="184"/>
      <c r="C8" s="185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</row>
    <row r="9" spans="1:227" ht="20.100000000000001" customHeight="1">
      <c r="A9" s="183" t="s">
        <v>781</v>
      </c>
      <c r="B9" s="184"/>
      <c r="C9" s="185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</row>
    <row r="10" spans="1:227" ht="20.100000000000001" customHeight="1">
      <c r="A10" s="183" t="s">
        <v>782</v>
      </c>
      <c r="B10" s="184"/>
      <c r="C10" s="185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</row>
    <row r="11" spans="1:227" ht="20.100000000000001" customHeight="1">
      <c r="A11" s="183" t="s">
        <v>783</v>
      </c>
      <c r="B11" s="184"/>
      <c r="C11" s="185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</row>
    <row r="12" spans="1:227" ht="20.100000000000001" customHeight="1">
      <c r="A12" s="183" t="s">
        <v>784</v>
      </c>
      <c r="B12" s="184"/>
      <c r="C12" s="185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</row>
    <row r="13" spans="1:227" ht="20.100000000000001" customHeight="1">
      <c r="A13" s="183" t="s">
        <v>785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</row>
    <row r="14" spans="1:227" ht="20.100000000000001" customHeight="1">
      <c r="A14" s="183" t="s">
        <v>786</v>
      </c>
      <c r="B14" s="184"/>
      <c r="C14" s="185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</row>
    <row r="15" spans="1:227" ht="20.100000000000001" customHeight="1">
      <c r="A15" s="183" t="s">
        <v>787</v>
      </c>
      <c r="B15" s="184"/>
      <c r="C15" s="185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</row>
    <row r="16" spans="1:227" ht="20.100000000000001" customHeight="1">
      <c r="A16" s="183" t="s">
        <v>788</v>
      </c>
      <c r="B16" s="184"/>
      <c r="C16" s="185"/>
      <c r="D16" s="184"/>
      <c r="E16" s="184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</row>
    <row r="17" spans="1:227" ht="20.100000000000001" customHeight="1">
      <c r="A17" s="183" t="s">
        <v>789</v>
      </c>
      <c r="B17" s="184"/>
      <c r="C17" s="185"/>
      <c r="D17" s="184"/>
      <c r="E17" s="184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</row>
    <row r="18" spans="1:227" ht="20.100000000000001" customHeight="1">
      <c r="A18" s="183" t="s">
        <v>790</v>
      </c>
      <c r="B18" s="184"/>
      <c r="C18" s="185"/>
      <c r="D18" s="184"/>
      <c r="E18" s="184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</row>
    <row r="19" spans="1:227" ht="20.100000000000001" customHeight="1">
      <c r="A19" s="183" t="s">
        <v>791</v>
      </c>
      <c r="B19" s="184"/>
      <c r="C19" s="185"/>
      <c r="D19" s="184"/>
      <c r="E19" s="184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</row>
    <row r="20" spans="1:227" ht="20.100000000000001" customHeight="1">
      <c r="A20" s="183" t="s">
        <v>792</v>
      </c>
      <c r="B20" s="184"/>
      <c r="C20" s="185"/>
      <c r="D20" s="184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</row>
    <row r="21" spans="1:227" ht="20.100000000000001" customHeight="1">
      <c r="A21" s="191" t="s">
        <v>793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</row>
    <row r="22" spans="1:227" ht="20.100000000000001" customHeight="1">
      <c r="A22" s="193" t="s">
        <v>794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</row>
    <row r="23" spans="1:227" ht="20.100000000000001" customHeight="1" thickBot="1">
      <c r="A23" s="195"/>
      <c r="B23" s="185"/>
      <c r="C23" s="184"/>
      <c r="D23" s="185"/>
      <c r="E23" s="184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  <c r="FI23" s="183"/>
      <c r="FJ23" s="183"/>
      <c r="FK23" s="183"/>
      <c r="FL23" s="183"/>
      <c r="FM23" s="183"/>
      <c r="FN23" s="183"/>
      <c r="FO23" s="183"/>
      <c r="FP23" s="183"/>
      <c r="FQ23" s="183"/>
      <c r="FR23" s="183"/>
      <c r="FS23" s="183"/>
      <c r="FT23" s="183"/>
      <c r="FU23" s="183"/>
      <c r="FV23" s="183"/>
      <c r="FW23" s="183"/>
      <c r="FX23" s="183"/>
      <c r="FY23" s="183"/>
      <c r="FZ23" s="183"/>
      <c r="GA23" s="183"/>
      <c r="GB23" s="183"/>
      <c r="GC23" s="183"/>
      <c r="GD23" s="183"/>
      <c r="GE23" s="183"/>
      <c r="GF23" s="183"/>
      <c r="GG23" s="183"/>
      <c r="GH23" s="183"/>
      <c r="GI23" s="183"/>
      <c r="GJ23" s="183"/>
      <c r="GK23" s="183"/>
      <c r="GL23" s="183"/>
      <c r="GM23" s="183"/>
      <c r="GN23" s="183"/>
      <c r="GO23" s="183"/>
      <c r="GP23" s="183"/>
      <c r="GQ23" s="183"/>
      <c r="GR23" s="183"/>
      <c r="GS23" s="183"/>
      <c r="GT23" s="183"/>
      <c r="GU23" s="183"/>
      <c r="GV23" s="183"/>
      <c r="GW23" s="183"/>
      <c r="GX23" s="183"/>
      <c r="GY23" s="183"/>
      <c r="GZ23" s="183"/>
      <c r="HA23" s="183"/>
      <c r="HB23" s="183"/>
      <c r="HC23" s="183"/>
      <c r="HD23" s="183"/>
      <c r="HE23" s="183"/>
      <c r="HF23" s="183"/>
      <c r="HG23" s="183"/>
      <c r="HH23" s="183"/>
      <c r="HI23" s="183"/>
      <c r="HJ23" s="183"/>
      <c r="HK23" s="183"/>
      <c r="HL23" s="183"/>
      <c r="HM23" s="183"/>
      <c r="HN23" s="183"/>
      <c r="HO23" s="183"/>
      <c r="HP23" s="183"/>
      <c r="HQ23" s="183"/>
      <c r="HR23" s="183"/>
      <c r="HS23" s="183"/>
    </row>
    <row r="24" spans="1:227" ht="20.100000000000001" customHeight="1">
      <c r="A24" s="183"/>
      <c r="B24" s="184"/>
      <c r="C24" s="185"/>
      <c r="D24" s="184"/>
      <c r="E24" s="184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3" sqref="A3"/>
    </sheetView>
  </sheetViews>
  <sheetFormatPr defaultColWidth="10.75" defaultRowHeight="20.100000000000001" customHeight="1"/>
  <cols>
    <col min="1" max="1" width="11.75" style="46" customWidth="1"/>
    <col min="2" max="5" width="8" style="47" customWidth="1"/>
    <col min="6" max="6" width="13" style="47" customWidth="1"/>
    <col min="7" max="7" width="13.125" style="47" customWidth="1"/>
    <col min="8" max="8" width="13" style="47" customWidth="1"/>
    <col min="9" max="9" width="12.875" style="47" customWidth="1"/>
    <col min="10" max="10" width="10" style="48" customWidth="1"/>
    <col min="11" max="11" width="9.25" style="48" customWidth="1"/>
    <col min="12" max="12" width="9.25" style="49" customWidth="1"/>
    <col min="13" max="13" width="9.25" style="45" customWidth="1"/>
    <col min="14" max="255" width="10.75" style="45"/>
    <col min="256" max="256" width="11" style="45" customWidth="1"/>
    <col min="257" max="257" width="8.25" style="45" customWidth="1"/>
    <col min="258" max="258" width="8.125" style="45" customWidth="1"/>
    <col min="259" max="259" width="8.25" style="45" customWidth="1"/>
    <col min="260" max="260" width="8.375" style="45" customWidth="1"/>
    <col min="261" max="261" width="14" style="45" customWidth="1"/>
    <col min="262" max="262" width="14.25" style="45" customWidth="1"/>
    <col min="263" max="263" width="14" style="45" customWidth="1"/>
    <col min="264" max="264" width="12.875" style="45" customWidth="1"/>
    <col min="265" max="265" width="11" style="45" customWidth="1"/>
    <col min="266" max="267" width="11.125" style="45" customWidth="1"/>
    <col min="268" max="511" width="10.75" style="45"/>
    <col min="512" max="512" width="11" style="45" customWidth="1"/>
    <col min="513" max="513" width="8.25" style="45" customWidth="1"/>
    <col min="514" max="514" width="8.125" style="45" customWidth="1"/>
    <col min="515" max="515" width="8.25" style="45" customWidth="1"/>
    <col min="516" max="516" width="8.375" style="45" customWidth="1"/>
    <col min="517" max="517" width="14" style="45" customWidth="1"/>
    <col min="518" max="518" width="14.25" style="45" customWidth="1"/>
    <col min="519" max="519" width="14" style="45" customWidth="1"/>
    <col min="520" max="520" width="12.875" style="45" customWidth="1"/>
    <col min="521" max="521" width="11" style="45" customWidth="1"/>
    <col min="522" max="523" width="11.125" style="45" customWidth="1"/>
    <col min="524" max="767" width="10.75" style="45"/>
    <col min="768" max="768" width="11" style="45" customWidth="1"/>
    <col min="769" max="769" width="8.25" style="45" customWidth="1"/>
    <col min="770" max="770" width="8.125" style="45" customWidth="1"/>
    <col min="771" max="771" width="8.25" style="45" customWidth="1"/>
    <col min="772" max="772" width="8.375" style="45" customWidth="1"/>
    <col min="773" max="773" width="14" style="45" customWidth="1"/>
    <col min="774" max="774" width="14.25" style="45" customWidth="1"/>
    <col min="775" max="775" width="14" style="45" customWidth="1"/>
    <col min="776" max="776" width="12.875" style="45" customWidth="1"/>
    <col min="777" max="777" width="11" style="45" customWidth="1"/>
    <col min="778" max="779" width="11.125" style="45" customWidth="1"/>
    <col min="780" max="1023" width="10.75" style="45"/>
    <col min="1024" max="1024" width="11" style="45" customWidth="1"/>
    <col min="1025" max="1025" width="8.25" style="45" customWidth="1"/>
    <col min="1026" max="1026" width="8.125" style="45" customWidth="1"/>
    <col min="1027" max="1027" width="8.25" style="45" customWidth="1"/>
    <col min="1028" max="1028" width="8.375" style="45" customWidth="1"/>
    <col min="1029" max="1029" width="14" style="45" customWidth="1"/>
    <col min="1030" max="1030" width="14.25" style="45" customWidth="1"/>
    <col min="1031" max="1031" width="14" style="45" customWidth="1"/>
    <col min="1032" max="1032" width="12.875" style="45" customWidth="1"/>
    <col min="1033" max="1033" width="11" style="45" customWidth="1"/>
    <col min="1034" max="1035" width="11.125" style="45" customWidth="1"/>
    <col min="1036" max="1279" width="10.75" style="45"/>
    <col min="1280" max="1280" width="11" style="45" customWidth="1"/>
    <col min="1281" max="1281" width="8.25" style="45" customWidth="1"/>
    <col min="1282" max="1282" width="8.125" style="45" customWidth="1"/>
    <col min="1283" max="1283" width="8.25" style="45" customWidth="1"/>
    <col min="1284" max="1284" width="8.375" style="45" customWidth="1"/>
    <col min="1285" max="1285" width="14" style="45" customWidth="1"/>
    <col min="1286" max="1286" width="14.25" style="45" customWidth="1"/>
    <col min="1287" max="1287" width="14" style="45" customWidth="1"/>
    <col min="1288" max="1288" width="12.875" style="45" customWidth="1"/>
    <col min="1289" max="1289" width="11" style="45" customWidth="1"/>
    <col min="1290" max="1291" width="11.125" style="45" customWidth="1"/>
    <col min="1292" max="1535" width="10.75" style="45"/>
    <col min="1536" max="1536" width="11" style="45" customWidth="1"/>
    <col min="1537" max="1537" width="8.25" style="45" customWidth="1"/>
    <col min="1538" max="1538" width="8.125" style="45" customWidth="1"/>
    <col min="1539" max="1539" width="8.25" style="45" customWidth="1"/>
    <col min="1540" max="1540" width="8.375" style="45" customWidth="1"/>
    <col min="1541" max="1541" width="14" style="45" customWidth="1"/>
    <col min="1542" max="1542" width="14.25" style="45" customWidth="1"/>
    <col min="1543" max="1543" width="14" style="45" customWidth="1"/>
    <col min="1544" max="1544" width="12.875" style="45" customWidth="1"/>
    <col min="1545" max="1545" width="11" style="45" customWidth="1"/>
    <col min="1546" max="1547" width="11.125" style="45" customWidth="1"/>
    <col min="1548" max="1791" width="10.75" style="45"/>
    <col min="1792" max="1792" width="11" style="45" customWidth="1"/>
    <col min="1793" max="1793" width="8.25" style="45" customWidth="1"/>
    <col min="1794" max="1794" width="8.125" style="45" customWidth="1"/>
    <col min="1795" max="1795" width="8.25" style="45" customWidth="1"/>
    <col min="1796" max="1796" width="8.375" style="45" customWidth="1"/>
    <col min="1797" max="1797" width="14" style="45" customWidth="1"/>
    <col min="1798" max="1798" width="14.25" style="45" customWidth="1"/>
    <col min="1799" max="1799" width="14" style="45" customWidth="1"/>
    <col min="1800" max="1800" width="12.875" style="45" customWidth="1"/>
    <col min="1801" max="1801" width="11" style="45" customWidth="1"/>
    <col min="1802" max="1803" width="11.125" style="45" customWidth="1"/>
    <col min="1804" max="2047" width="10.75" style="45"/>
    <col min="2048" max="2048" width="11" style="45" customWidth="1"/>
    <col min="2049" max="2049" width="8.25" style="45" customWidth="1"/>
    <col min="2050" max="2050" width="8.125" style="45" customWidth="1"/>
    <col min="2051" max="2051" width="8.25" style="45" customWidth="1"/>
    <col min="2052" max="2052" width="8.375" style="45" customWidth="1"/>
    <col min="2053" max="2053" width="14" style="45" customWidth="1"/>
    <col min="2054" max="2054" width="14.25" style="45" customWidth="1"/>
    <col min="2055" max="2055" width="14" style="45" customWidth="1"/>
    <col min="2056" max="2056" width="12.875" style="45" customWidth="1"/>
    <col min="2057" max="2057" width="11" style="45" customWidth="1"/>
    <col min="2058" max="2059" width="11.125" style="45" customWidth="1"/>
    <col min="2060" max="2303" width="10.75" style="45"/>
    <col min="2304" max="2304" width="11" style="45" customWidth="1"/>
    <col min="2305" max="2305" width="8.25" style="45" customWidth="1"/>
    <col min="2306" max="2306" width="8.125" style="45" customWidth="1"/>
    <col min="2307" max="2307" width="8.25" style="45" customWidth="1"/>
    <col min="2308" max="2308" width="8.375" style="45" customWidth="1"/>
    <col min="2309" max="2309" width="14" style="45" customWidth="1"/>
    <col min="2310" max="2310" width="14.25" style="45" customWidth="1"/>
    <col min="2311" max="2311" width="14" style="45" customWidth="1"/>
    <col min="2312" max="2312" width="12.875" style="45" customWidth="1"/>
    <col min="2313" max="2313" width="11" style="45" customWidth="1"/>
    <col min="2314" max="2315" width="11.125" style="45" customWidth="1"/>
    <col min="2316" max="2559" width="10.75" style="45"/>
    <col min="2560" max="2560" width="11" style="45" customWidth="1"/>
    <col min="2561" max="2561" width="8.25" style="45" customWidth="1"/>
    <col min="2562" max="2562" width="8.125" style="45" customWidth="1"/>
    <col min="2563" max="2563" width="8.25" style="45" customWidth="1"/>
    <col min="2564" max="2564" width="8.375" style="45" customWidth="1"/>
    <col min="2565" max="2565" width="14" style="45" customWidth="1"/>
    <col min="2566" max="2566" width="14.25" style="45" customWidth="1"/>
    <col min="2567" max="2567" width="14" style="45" customWidth="1"/>
    <col min="2568" max="2568" width="12.875" style="45" customWidth="1"/>
    <col min="2569" max="2569" width="11" style="45" customWidth="1"/>
    <col min="2570" max="2571" width="11.125" style="45" customWidth="1"/>
    <col min="2572" max="2815" width="10.75" style="45"/>
    <col min="2816" max="2816" width="11" style="45" customWidth="1"/>
    <col min="2817" max="2817" width="8.25" style="45" customWidth="1"/>
    <col min="2818" max="2818" width="8.125" style="45" customWidth="1"/>
    <col min="2819" max="2819" width="8.25" style="45" customWidth="1"/>
    <col min="2820" max="2820" width="8.375" style="45" customWidth="1"/>
    <col min="2821" max="2821" width="14" style="45" customWidth="1"/>
    <col min="2822" max="2822" width="14.25" style="45" customWidth="1"/>
    <col min="2823" max="2823" width="14" style="45" customWidth="1"/>
    <col min="2824" max="2824" width="12.875" style="45" customWidth="1"/>
    <col min="2825" max="2825" width="11" style="45" customWidth="1"/>
    <col min="2826" max="2827" width="11.125" style="45" customWidth="1"/>
    <col min="2828" max="3071" width="10.75" style="45"/>
    <col min="3072" max="3072" width="11" style="45" customWidth="1"/>
    <col min="3073" max="3073" width="8.25" style="45" customWidth="1"/>
    <col min="3074" max="3074" width="8.125" style="45" customWidth="1"/>
    <col min="3075" max="3075" width="8.25" style="45" customWidth="1"/>
    <col min="3076" max="3076" width="8.375" style="45" customWidth="1"/>
    <col min="3077" max="3077" width="14" style="45" customWidth="1"/>
    <col min="3078" max="3078" width="14.25" style="45" customWidth="1"/>
    <col min="3079" max="3079" width="14" style="45" customWidth="1"/>
    <col min="3080" max="3080" width="12.875" style="45" customWidth="1"/>
    <col min="3081" max="3081" width="11" style="45" customWidth="1"/>
    <col min="3082" max="3083" width="11.125" style="45" customWidth="1"/>
    <col min="3084" max="3327" width="10.75" style="45"/>
    <col min="3328" max="3328" width="11" style="45" customWidth="1"/>
    <col min="3329" max="3329" width="8.25" style="45" customWidth="1"/>
    <col min="3330" max="3330" width="8.125" style="45" customWidth="1"/>
    <col min="3331" max="3331" width="8.25" style="45" customWidth="1"/>
    <col min="3332" max="3332" width="8.375" style="45" customWidth="1"/>
    <col min="3333" max="3333" width="14" style="45" customWidth="1"/>
    <col min="3334" max="3334" width="14.25" style="45" customWidth="1"/>
    <col min="3335" max="3335" width="14" style="45" customWidth="1"/>
    <col min="3336" max="3336" width="12.875" style="45" customWidth="1"/>
    <col min="3337" max="3337" width="11" style="45" customWidth="1"/>
    <col min="3338" max="3339" width="11.125" style="45" customWidth="1"/>
    <col min="3340" max="3583" width="10.75" style="45"/>
    <col min="3584" max="3584" width="11" style="45" customWidth="1"/>
    <col min="3585" max="3585" width="8.25" style="45" customWidth="1"/>
    <col min="3586" max="3586" width="8.125" style="45" customWidth="1"/>
    <col min="3587" max="3587" width="8.25" style="45" customWidth="1"/>
    <col min="3588" max="3588" width="8.375" style="45" customWidth="1"/>
    <col min="3589" max="3589" width="14" style="45" customWidth="1"/>
    <col min="3590" max="3590" width="14.25" style="45" customWidth="1"/>
    <col min="3591" max="3591" width="14" style="45" customWidth="1"/>
    <col min="3592" max="3592" width="12.875" style="45" customWidth="1"/>
    <col min="3593" max="3593" width="11" style="45" customWidth="1"/>
    <col min="3594" max="3595" width="11.125" style="45" customWidth="1"/>
    <col min="3596" max="3839" width="10.75" style="45"/>
    <col min="3840" max="3840" width="11" style="45" customWidth="1"/>
    <col min="3841" max="3841" width="8.25" style="45" customWidth="1"/>
    <col min="3842" max="3842" width="8.125" style="45" customWidth="1"/>
    <col min="3843" max="3843" width="8.25" style="45" customWidth="1"/>
    <col min="3844" max="3844" width="8.375" style="45" customWidth="1"/>
    <col min="3845" max="3845" width="14" style="45" customWidth="1"/>
    <col min="3846" max="3846" width="14.25" style="45" customWidth="1"/>
    <col min="3847" max="3847" width="14" style="45" customWidth="1"/>
    <col min="3848" max="3848" width="12.875" style="45" customWidth="1"/>
    <col min="3849" max="3849" width="11" style="45" customWidth="1"/>
    <col min="3850" max="3851" width="11.125" style="45" customWidth="1"/>
    <col min="3852" max="4095" width="10.75" style="45"/>
    <col min="4096" max="4096" width="11" style="45" customWidth="1"/>
    <col min="4097" max="4097" width="8.25" style="45" customWidth="1"/>
    <col min="4098" max="4098" width="8.125" style="45" customWidth="1"/>
    <col min="4099" max="4099" width="8.25" style="45" customWidth="1"/>
    <col min="4100" max="4100" width="8.375" style="45" customWidth="1"/>
    <col min="4101" max="4101" width="14" style="45" customWidth="1"/>
    <col min="4102" max="4102" width="14.25" style="45" customWidth="1"/>
    <col min="4103" max="4103" width="14" style="45" customWidth="1"/>
    <col min="4104" max="4104" width="12.875" style="45" customWidth="1"/>
    <col min="4105" max="4105" width="11" style="45" customWidth="1"/>
    <col min="4106" max="4107" width="11.125" style="45" customWidth="1"/>
    <col min="4108" max="4351" width="10.75" style="45"/>
    <col min="4352" max="4352" width="11" style="45" customWidth="1"/>
    <col min="4353" max="4353" width="8.25" style="45" customWidth="1"/>
    <col min="4354" max="4354" width="8.125" style="45" customWidth="1"/>
    <col min="4355" max="4355" width="8.25" style="45" customWidth="1"/>
    <col min="4356" max="4356" width="8.375" style="45" customWidth="1"/>
    <col min="4357" max="4357" width="14" style="45" customWidth="1"/>
    <col min="4358" max="4358" width="14.25" style="45" customWidth="1"/>
    <col min="4359" max="4359" width="14" style="45" customWidth="1"/>
    <col min="4360" max="4360" width="12.875" style="45" customWidth="1"/>
    <col min="4361" max="4361" width="11" style="45" customWidth="1"/>
    <col min="4362" max="4363" width="11.125" style="45" customWidth="1"/>
    <col min="4364" max="4607" width="10.75" style="45"/>
    <col min="4608" max="4608" width="11" style="45" customWidth="1"/>
    <col min="4609" max="4609" width="8.25" style="45" customWidth="1"/>
    <col min="4610" max="4610" width="8.125" style="45" customWidth="1"/>
    <col min="4611" max="4611" width="8.25" style="45" customWidth="1"/>
    <col min="4612" max="4612" width="8.375" style="45" customWidth="1"/>
    <col min="4613" max="4613" width="14" style="45" customWidth="1"/>
    <col min="4614" max="4614" width="14.25" style="45" customWidth="1"/>
    <col min="4615" max="4615" width="14" style="45" customWidth="1"/>
    <col min="4616" max="4616" width="12.875" style="45" customWidth="1"/>
    <col min="4617" max="4617" width="11" style="45" customWidth="1"/>
    <col min="4618" max="4619" width="11.125" style="45" customWidth="1"/>
    <col min="4620" max="4863" width="10.75" style="45"/>
    <col min="4864" max="4864" width="11" style="45" customWidth="1"/>
    <col min="4865" max="4865" width="8.25" style="45" customWidth="1"/>
    <col min="4866" max="4866" width="8.125" style="45" customWidth="1"/>
    <col min="4867" max="4867" width="8.25" style="45" customWidth="1"/>
    <col min="4868" max="4868" width="8.375" style="45" customWidth="1"/>
    <col min="4869" max="4869" width="14" style="45" customWidth="1"/>
    <col min="4870" max="4870" width="14.25" style="45" customWidth="1"/>
    <col min="4871" max="4871" width="14" style="45" customWidth="1"/>
    <col min="4872" max="4872" width="12.875" style="45" customWidth="1"/>
    <col min="4873" max="4873" width="11" style="45" customWidth="1"/>
    <col min="4874" max="4875" width="11.125" style="45" customWidth="1"/>
    <col min="4876" max="5119" width="10.75" style="45"/>
    <col min="5120" max="5120" width="11" style="45" customWidth="1"/>
    <col min="5121" max="5121" width="8.25" style="45" customWidth="1"/>
    <col min="5122" max="5122" width="8.125" style="45" customWidth="1"/>
    <col min="5123" max="5123" width="8.25" style="45" customWidth="1"/>
    <col min="5124" max="5124" width="8.375" style="45" customWidth="1"/>
    <col min="5125" max="5125" width="14" style="45" customWidth="1"/>
    <col min="5126" max="5126" width="14.25" style="45" customWidth="1"/>
    <col min="5127" max="5127" width="14" style="45" customWidth="1"/>
    <col min="5128" max="5128" width="12.875" style="45" customWidth="1"/>
    <col min="5129" max="5129" width="11" style="45" customWidth="1"/>
    <col min="5130" max="5131" width="11.125" style="45" customWidth="1"/>
    <col min="5132" max="5375" width="10.75" style="45"/>
    <col min="5376" max="5376" width="11" style="45" customWidth="1"/>
    <col min="5377" max="5377" width="8.25" style="45" customWidth="1"/>
    <col min="5378" max="5378" width="8.125" style="45" customWidth="1"/>
    <col min="5379" max="5379" width="8.25" style="45" customWidth="1"/>
    <col min="5380" max="5380" width="8.375" style="45" customWidth="1"/>
    <col min="5381" max="5381" width="14" style="45" customWidth="1"/>
    <col min="5382" max="5382" width="14.25" style="45" customWidth="1"/>
    <col min="5383" max="5383" width="14" style="45" customWidth="1"/>
    <col min="5384" max="5384" width="12.875" style="45" customWidth="1"/>
    <col min="5385" max="5385" width="11" style="45" customWidth="1"/>
    <col min="5386" max="5387" width="11.125" style="45" customWidth="1"/>
    <col min="5388" max="5631" width="10.75" style="45"/>
    <col min="5632" max="5632" width="11" style="45" customWidth="1"/>
    <col min="5633" max="5633" width="8.25" style="45" customWidth="1"/>
    <col min="5634" max="5634" width="8.125" style="45" customWidth="1"/>
    <col min="5635" max="5635" width="8.25" style="45" customWidth="1"/>
    <col min="5636" max="5636" width="8.375" style="45" customWidth="1"/>
    <col min="5637" max="5637" width="14" style="45" customWidth="1"/>
    <col min="5638" max="5638" width="14.25" style="45" customWidth="1"/>
    <col min="5639" max="5639" width="14" style="45" customWidth="1"/>
    <col min="5640" max="5640" width="12.875" style="45" customWidth="1"/>
    <col min="5641" max="5641" width="11" style="45" customWidth="1"/>
    <col min="5642" max="5643" width="11.125" style="45" customWidth="1"/>
    <col min="5644" max="5887" width="10.75" style="45"/>
    <col min="5888" max="5888" width="11" style="45" customWidth="1"/>
    <col min="5889" max="5889" width="8.25" style="45" customWidth="1"/>
    <col min="5890" max="5890" width="8.125" style="45" customWidth="1"/>
    <col min="5891" max="5891" width="8.25" style="45" customWidth="1"/>
    <col min="5892" max="5892" width="8.375" style="45" customWidth="1"/>
    <col min="5893" max="5893" width="14" style="45" customWidth="1"/>
    <col min="5894" max="5894" width="14.25" style="45" customWidth="1"/>
    <col min="5895" max="5895" width="14" style="45" customWidth="1"/>
    <col min="5896" max="5896" width="12.875" style="45" customWidth="1"/>
    <col min="5897" max="5897" width="11" style="45" customWidth="1"/>
    <col min="5898" max="5899" width="11.125" style="45" customWidth="1"/>
    <col min="5900" max="6143" width="10.75" style="45"/>
    <col min="6144" max="6144" width="11" style="45" customWidth="1"/>
    <col min="6145" max="6145" width="8.25" style="45" customWidth="1"/>
    <col min="6146" max="6146" width="8.125" style="45" customWidth="1"/>
    <col min="6147" max="6147" width="8.25" style="45" customWidth="1"/>
    <col min="6148" max="6148" width="8.375" style="45" customWidth="1"/>
    <col min="6149" max="6149" width="14" style="45" customWidth="1"/>
    <col min="6150" max="6150" width="14.25" style="45" customWidth="1"/>
    <col min="6151" max="6151" width="14" style="45" customWidth="1"/>
    <col min="6152" max="6152" width="12.875" style="45" customWidth="1"/>
    <col min="6153" max="6153" width="11" style="45" customWidth="1"/>
    <col min="6154" max="6155" width="11.125" style="45" customWidth="1"/>
    <col min="6156" max="6399" width="10.75" style="45"/>
    <col min="6400" max="6400" width="11" style="45" customWidth="1"/>
    <col min="6401" max="6401" width="8.25" style="45" customWidth="1"/>
    <col min="6402" max="6402" width="8.125" style="45" customWidth="1"/>
    <col min="6403" max="6403" width="8.25" style="45" customWidth="1"/>
    <col min="6404" max="6404" width="8.375" style="45" customWidth="1"/>
    <col min="6405" max="6405" width="14" style="45" customWidth="1"/>
    <col min="6406" max="6406" width="14.25" style="45" customWidth="1"/>
    <col min="6407" max="6407" width="14" style="45" customWidth="1"/>
    <col min="6408" max="6408" width="12.875" style="45" customWidth="1"/>
    <col min="6409" max="6409" width="11" style="45" customWidth="1"/>
    <col min="6410" max="6411" width="11.125" style="45" customWidth="1"/>
    <col min="6412" max="6655" width="10.75" style="45"/>
    <col min="6656" max="6656" width="11" style="45" customWidth="1"/>
    <col min="6657" max="6657" width="8.25" style="45" customWidth="1"/>
    <col min="6658" max="6658" width="8.125" style="45" customWidth="1"/>
    <col min="6659" max="6659" width="8.25" style="45" customWidth="1"/>
    <col min="6660" max="6660" width="8.375" style="45" customWidth="1"/>
    <col min="6661" max="6661" width="14" style="45" customWidth="1"/>
    <col min="6662" max="6662" width="14.25" style="45" customWidth="1"/>
    <col min="6663" max="6663" width="14" style="45" customWidth="1"/>
    <col min="6664" max="6664" width="12.875" style="45" customWidth="1"/>
    <col min="6665" max="6665" width="11" style="45" customWidth="1"/>
    <col min="6666" max="6667" width="11.125" style="45" customWidth="1"/>
    <col min="6668" max="6911" width="10.75" style="45"/>
    <col min="6912" max="6912" width="11" style="45" customWidth="1"/>
    <col min="6913" max="6913" width="8.25" style="45" customWidth="1"/>
    <col min="6914" max="6914" width="8.125" style="45" customWidth="1"/>
    <col min="6915" max="6915" width="8.25" style="45" customWidth="1"/>
    <col min="6916" max="6916" width="8.375" style="45" customWidth="1"/>
    <col min="6917" max="6917" width="14" style="45" customWidth="1"/>
    <col min="6918" max="6918" width="14.25" style="45" customWidth="1"/>
    <col min="6919" max="6919" width="14" style="45" customWidth="1"/>
    <col min="6920" max="6920" width="12.875" style="45" customWidth="1"/>
    <col min="6921" max="6921" width="11" style="45" customWidth="1"/>
    <col min="6922" max="6923" width="11.125" style="45" customWidth="1"/>
    <col min="6924" max="7167" width="10.75" style="45"/>
    <col min="7168" max="7168" width="11" style="45" customWidth="1"/>
    <col min="7169" max="7169" width="8.25" style="45" customWidth="1"/>
    <col min="7170" max="7170" width="8.125" style="45" customWidth="1"/>
    <col min="7171" max="7171" width="8.25" style="45" customWidth="1"/>
    <col min="7172" max="7172" width="8.375" style="45" customWidth="1"/>
    <col min="7173" max="7173" width="14" style="45" customWidth="1"/>
    <col min="7174" max="7174" width="14.25" style="45" customWidth="1"/>
    <col min="7175" max="7175" width="14" style="45" customWidth="1"/>
    <col min="7176" max="7176" width="12.875" style="45" customWidth="1"/>
    <col min="7177" max="7177" width="11" style="45" customWidth="1"/>
    <col min="7178" max="7179" width="11.125" style="45" customWidth="1"/>
    <col min="7180" max="7423" width="10.75" style="45"/>
    <col min="7424" max="7424" width="11" style="45" customWidth="1"/>
    <col min="7425" max="7425" width="8.25" style="45" customWidth="1"/>
    <col min="7426" max="7426" width="8.125" style="45" customWidth="1"/>
    <col min="7427" max="7427" width="8.25" style="45" customWidth="1"/>
    <col min="7428" max="7428" width="8.375" style="45" customWidth="1"/>
    <col min="7429" max="7429" width="14" style="45" customWidth="1"/>
    <col min="7430" max="7430" width="14.25" style="45" customWidth="1"/>
    <col min="7431" max="7431" width="14" style="45" customWidth="1"/>
    <col min="7432" max="7432" width="12.875" style="45" customWidth="1"/>
    <col min="7433" max="7433" width="11" style="45" customWidth="1"/>
    <col min="7434" max="7435" width="11.125" style="45" customWidth="1"/>
    <col min="7436" max="7679" width="10.75" style="45"/>
    <col min="7680" max="7680" width="11" style="45" customWidth="1"/>
    <col min="7681" max="7681" width="8.25" style="45" customWidth="1"/>
    <col min="7682" max="7682" width="8.125" style="45" customWidth="1"/>
    <col min="7683" max="7683" width="8.25" style="45" customWidth="1"/>
    <col min="7684" max="7684" width="8.375" style="45" customWidth="1"/>
    <col min="7685" max="7685" width="14" style="45" customWidth="1"/>
    <col min="7686" max="7686" width="14.25" style="45" customWidth="1"/>
    <col min="7687" max="7687" width="14" style="45" customWidth="1"/>
    <col min="7688" max="7688" width="12.875" style="45" customWidth="1"/>
    <col min="7689" max="7689" width="11" style="45" customWidth="1"/>
    <col min="7690" max="7691" width="11.125" style="45" customWidth="1"/>
    <col min="7692" max="7935" width="10.75" style="45"/>
    <col min="7936" max="7936" width="11" style="45" customWidth="1"/>
    <col min="7937" max="7937" width="8.25" style="45" customWidth="1"/>
    <col min="7938" max="7938" width="8.125" style="45" customWidth="1"/>
    <col min="7939" max="7939" width="8.25" style="45" customWidth="1"/>
    <col min="7940" max="7940" width="8.375" style="45" customWidth="1"/>
    <col min="7941" max="7941" width="14" style="45" customWidth="1"/>
    <col min="7942" max="7942" width="14.25" style="45" customWidth="1"/>
    <col min="7943" max="7943" width="14" style="45" customWidth="1"/>
    <col min="7944" max="7944" width="12.875" style="45" customWidth="1"/>
    <col min="7945" max="7945" width="11" style="45" customWidth="1"/>
    <col min="7946" max="7947" width="11.125" style="45" customWidth="1"/>
    <col min="7948" max="8191" width="10.75" style="45"/>
    <col min="8192" max="8192" width="11" style="45" customWidth="1"/>
    <col min="8193" max="8193" width="8.25" style="45" customWidth="1"/>
    <col min="8194" max="8194" width="8.125" style="45" customWidth="1"/>
    <col min="8195" max="8195" width="8.25" style="45" customWidth="1"/>
    <col min="8196" max="8196" width="8.375" style="45" customWidth="1"/>
    <col min="8197" max="8197" width="14" style="45" customWidth="1"/>
    <col min="8198" max="8198" width="14.25" style="45" customWidth="1"/>
    <col min="8199" max="8199" width="14" style="45" customWidth="1"/>
    <col min="8200" max="8200" width="12.875" style="45" customWidth="1"/>
    <col min="8201" max="8201" width="11" style="45" customWidth="1"/>
    <col min="8202" max="8203" width="11.125" style="45" customWidth="1"/>
    <col min="8204" max="8447" width="10.75" style="45"/>
    <col min="8448" max="8448" width="11" style="45" customWidth="1"/>
    <col min="8449" max="8449" width="8.25" style="45" customWidth="1"/>
    <col min="8450" max="8450" width="8.125" style="45" customWidth="1"/>
    <col min="8451" max="8451" width="8.25" style="45" customWidth="1"/>
    <col min="8452" max="8452" width="8.375" style="45" customWidth="1"/>
    <col min="8453" max="8453" width="14" style="45" customWidth="1"/>
    <col min="8454" max="8454" width="14.25" style="45" customWidth="1"/>
    <col min="8455" max="8455" width="14" style="45" customWidth="1"/>
    <col min="8456" max="8456" width="12.875" style="45" customWidth="1"/>
    <col min="8457" max="8457" width="11" style="45" customWidth="1"/>
    <col min="8458" max="8459" width="11.125" style="45" customWidth="1"/>
    <col min="8460" max="8703" width="10.75" style="45"/>
    <col min="8704" max="8704" width="11" style="45" customWidth="1"/>
    <col min="8705" max="8705" width="8.25" style="45" customWidth="1"/>
    <col min="8706" max="8706" width="8.125" style="45" customWidth="1"/>
    <col min="8707" max="8707" width="8.25" style="45" customWidth="1"/>
    <col min="8708" max="8708" width="8.375" style="45" customWidth="1"/>
    <col min="8709" max="8709" width="14" style="45" customWidth="1"/>
    <col min="8710" max="8710" width="14.25" style="45" customWidth="1"/>
    <col min="8711" max="8711" width="14" style="45" customWidth="1"/>
    <col min="8712" max="8712" width="12.875" style="45" customWidth="1"/>
    <col min="8713" max="8713" width="11" style="45" customWidth="1"/>
    <col min="8714" max="8715" width="11.125" style="45" customWidth="1"/>
    <col min="8716" max="8959" width="10.75" style="45"/>
    <col min="8960" max="8960" width="11" style="45" customWidth="1"/>
    <col min="8961" max="8961" width="8.25" style="45" customWidth="1"/>
    <col min="8962" max="8962" width="8.125" style="45" customWidth="1"/>
    <col min="8963" max="8963" width="8.25" style="45" customWidth="1"/>
    <col min="8964" max="8964" width="8.375" style="45" customWidth="1"/>
    <col min="8965" max="8965" width="14" style="45" customWidth="1"/>
    <col min="8966" max="8966" width="14.25" style="45" customWidth="1"/>
    <col min="8967" max="8967" width="14" style="45" customWidth="1"/>
    <col min="8968" max="8968" width="12.875" style="45" customWidth="1"/>
    <col min="8969" max="8969" width="11" style="45" customWidth="1"/>
    <col min="8970" max="8971" width="11.125" style="45" customWidth="1"/>
    <col min="8972" max="9215" width="10.75" style="45"/>
    <col min="9216" max="9216" width="11" style="45" customWidth="1"/>
    <col min="9217" max="9217" width="8.25" style="45" customWidth="1"/>
    <col min="9218" max="9218" width="8.125" style="45" customWidth="1"/>
    <col min="9219" max="9219" width="8.25" style="45" customWidth="1"/>
    <col min="9220" max="9220" width="8.375" style="45" customWidth="1"/>
    <col min="9221" max="9221" width="14" style="45" customWidth="1"/>
    <col min="9222" max="9222" width="14.25" style="45" customWidth="1"/>
    <col min="9223" max="9223" width="14" style="45" customWidth="1"/>
    <col min="9224" max="9224" width="12.875" style="45" customWidth="1"/>
    <col min="9225" max="9225" width="11" style="45" customWidth="1"/>
    <col min="9226" max="9227" width="11.125" style="45" customWidth="1"/>
    <col min="9228" max="9471" width="10.75" style="45"/>
    <col min="9472" max="9472" width="11" style="45" customWidth="1"/>
    <col min="9473" max="9473" width="8.25" style="45" customWidth="1"/>
    <col min="9474" max="9474" width="8.125" style="45" customWidth="1"/>
    <col min="9475" max="9475" width="8.25" style="45" customWidth="1"/>
    <col min="9476" max="9476" width="8.375" style="45" customWidth="1"/>
    <col min="9477" max="9477" width="14" style="45" customWidth="1"/>
    <col min="9478" max="9478" width="14.25" style="45" customWidth="1"/>
    <col min="9479" max="9479" width="14" style="45" customWidth="1"/>
    <col min="9480" max="9480" width="12.875" style="45" customWidth="1"/>
    <col min="9481" max="9481" width="11" style="45" customWidth="1"/>
    <col min="9482" max="9483" width="11.125" style="45" customWidth="1"/>
    <col min="9484" max="9727" width="10.75" style="45"/>
    <col min="9728" max="9728" width="11" style="45" customWidth="1"/>
    <col min="9729" max="9729" width="8.25" style="45" customWidth="1"/>
    <col min="9730" max="9730" width="8.125" style="45" customWidth="1"/>
    <col min="9731" max="9731" width="8.25" style="45" customWidth="1"/>
    <col min="9732" max="9732" width="8.375" style="45" customWidth="1"/>
    <col min="9733" max="9733" width="14" style="45" customWidth="1"/>
    <col min="9734" max="9734" width="14.25" style="45" customWidth="1"/>
    <col min="9735" max="9735" width="14" style="45" customWidth="1"/>
    <col min="9736" max="9736" width="12.875" style="45" customWidth="1"/>
    <col min="9737" max="9737" width="11" style="45" customWidth="1"/>
    <col min="9738" max="9739" width="11.125" style="45" customWidth="1"/>
    <col min="9740" max="9983" width="10.75" style="45"/>
    <col min="9984" max="9984" width="11" style="45" customWidth="1"/>
    <col min="9985" max="9985" width="8.25" style="45" customWidth="1"/>
    <col min="9986" max="9986" width="8.125" style="45" customWidth="1"/>
    <col min="9987" max="9987" width="8.25" style="45" customWidth="1"/>
    <col min="9988" max="9988" width="8.375" style="45" customWidth="1"/>
    <col min="9989" max="9989" width="14" style="45" customWidth="1"/>
    <col min="9990" max="9990" width="14.25" style="45" customWidth="1"/>
    <col min="9991" max="9991" width="14" style="45" customWidth="1"/>
    <col min="9992" max="9992" width="12.875" style="45" customWidth="1"/>
    <col min="9993" max="9993" width="11" style="45" customWidth="1"/>
    <col min="9994" max="9995" width="11.125" style="45" customWidth="1"/>
    <col min="9996" max="10239" width="10.75" style="45"/>
    <col min="10240" max="10240" width="11" style="45" customWidth="1"/>
    <col min="10241" max="10241" width="8.25" style="45" customWidth="1"/>
    <col min="10242" max="10242" width="8.125" style="45" customWidth="1"/>
    <col min="10243" max="10243" width="8.25" style="45" customWidth="1"/>
    <col min="10244" max="10244" width="8.375" style="45" customWidth="1"/>
    <col min="10245" max="10245" width="14" style="45" customWidth="1"/>
    <col min="10246" max="10246" width="14.25" style="45" customWidth="1"/>
    <col min="10247" max="10247" width="14" style="45" customWidth="1"/>
    <col min="10248" max="10248" width="12.875" style="45" customWidth="1"/>
    <col min="10249" max="10249" width="11" style="45" customWidth="1"/>
    <col min="10250" max="10251" width="11.125" style="45" customWidth="1"/>
    <col min="10252" max="10495" width="10.75" style="45"/>
    <col min="10496" max="10496" width="11" style="45" customWidth="1"/>
    <col min="10497" max="10497" width="8.25" style="45" customWidth="1"/>
    <col min="10498" max="10498" width="8.125" style="45" customWidth="1"/>
    <col min="10499" max="10499" width="8.25" style="45" customWidth="1"/>
    <col min="10500" max="10500" width="8.375" style="45" customWidth="1"/>
    <col min="10501" max="10501" width="14" style="45" customWidth="1"/>
    <col min="10502" max="10502" width="14.25" style="45" customWidth="1"/>
    <col min="10503" max="10503" width="14" style="45" customWidth="1"/>
    <col min="10504" max="10504" width="12.875" style="45" customWidth="1"/>
    <col min="10505" max="10505" width="11" style="45" customWidth="1"/>
    <col min="10506" max="10507" width="11.125" style="45" customWidth="1"/>
    <col min="10508" max="10751" width="10.75" style="45"/>
    <col min="10752" max="10752" width="11" style="45" customWidth="1"/>
    <col min="10753" max="10753" width="8.25" style="45" customWidth="1"/>
    <col min="10754" max="10754" width="8.125" style="45" customWidth="1"/>
    <col min="10755" max="10755" width="8.25" style="45" customWidth="1"/>
    <col min="10756" max="10756" width="8.375" style="45" customWidth="1"/>
    <col min="10757" max="10757" width="14" style="45" customWidth="1"/>
    <col min="10758" max="10758" width="14.25" style="45" customWidth="1"/>
    <col min="10759" max="10759" width="14" style="45" customWidth="1"/>
    <col min="10760" max="10760" width="12.875" style="45" customWidth="1"/>
    <col min="10761" max="10761" width="11" style="45" customWidth="1"/>
    <col min="10762" max="10763" width="11.125" style="45" customWidth="1"/>
    <col min="10764" max="11007" width="10.75" style="45"/>
    <col min="11008" max="11008" width="11" style="45" customWidth="1"/>
    <col min="11009" max="11009" width="8.25" style="45" customWidth="1"/>
    <col min="11010" max="11010" width="8.125" style="45" customWidth="1"/>
    <col min="11011" max="11011" width="8.25" style="45" customWidth="1"/>
    <col min="11012" max="11012" width="8.375" style="45" customWidth="1"/>
    <col min="11013" max="11013" width="14" style="45" customWidth="1"/>
    <col min="11014" max="11014" width="14.25" style="45" customWidth="1"/>
    <col min="11015" max="11015" width="14" style="45" customWidth="1"/>
    <col min="11016" max="11016" width="12.875" style="45" customWidth="1"/>
    <col min="11017" max="11017" width="11" style="45" customWidth="1"/>
    <col min="11018" max="11019" width="11.125" style="45" customWidth="1"/>
    <col min="11020" max="11263" width="10.75" style="45"/>
    <col min="11264" max="11264" width="11" style="45" customWidth="1"/>
    <col min="11265" max="11265" width="8.25" style="45" customWidth="1"/>
    <col min="11266" max="11266" width="8.125" style="45" customWidth="1"/>
    <col min="11267" max="11267" width="8.25" style="45" customWidth="1"/>
    <col min="11268" max="11268" width="8.375" style="45" customWidth="1"/>
    <col min="11269" max="11269" width="14" style="45" customWidth="1"/>
    <col min="11270" max="11270" width="14.25" style="45" customWidth="1"/>
    <col min="11271" max="11271" width="14" style="45" customWidth="1"/>
    <col min="11272" max="11272" width="12.875" style="45" customWidth="1"/>
    <col min="11273" max="11273" width="11" style="45" customWidth="1"/>
    <col min="11274" max="11275" width="11.125" style="45" customWidth="1"/>
    <col min="11276" max="11519" width="10.75" style="45"/>
    <col min="11520" max="11520" width="11" style="45" customWidth="1"/>
    <col min="11521" max="11521" width="8.25" style="45" customWidth="1"/>
    <col min="11522" max="11522" width="8.125" style="45" customWidth="1"/>
    <col min="11523" max="11523" width="8.25" style="45" customWidth="1"/>
    <col min="11524" max="11524" width="8.375" style="45" customWidth="1"/>
    <col min="11525" max="11525" width="14" style="45" customWidth="1"/>
    <col min="11526" max="11526" width="14.25" style="45" customWidth="1"/>
    <col min="11527" max="11527" width="14" style="45" customWidth="1"/>
    <col min="11528" max="11528" width="12.875" style="45" customWidth="1"/>
    <col min="11529" max="11529" width="11" style="45" customWidth="1"/>
    <col min="11530" max="11531" width="11.125" style="45" customWidth="1"/>
    <col min="11532" max="11775" width="10.75" style="45"/>
    <col min="11776" max="11776" width="11" style="45" customWidth="1"/>
    <col min="11777" max="11777" width="8.25" style="45" customWidth="1"/>
    <col min="11778" max="11778" width="8.125" style="45" customWidth="1"/>
    <col min="11779" max="11779" width="8.25" style="45" customWidth="1"/>
    <col min="11780" max="11780" width="8.375" style="45" customWidth="1"/>
    <col min="11781" max="11781" width="14" style="45" customWidth="1"/>
    <col min="11782" max="11782" width="14.25" style="45" customWidth="1"/>
    <col min="11783" max="11783" width="14" style="45" customWidth="1"/>
    <col min="11784" max="11784" width="12.875" style="45" customWidth="1"/>
    <col min="11785" max="11785" width="11" style="45" customWidth="1"/>
    <col min="11786" max="11787" width="11.125" style="45" customWidth="1"/>
    <col min="11788" max="12031" width="10.75" style="45"/>
    <col min="12032" max="12032" width="11" style="45" customWidth="1"/>
    <col min="12033" max="12033" width="8.25" style="45" customWidth="1"/>
    <col min="12034" max="12034" width="8.125" style="45" customWidth="1"/>
    <col min="12035" max="12035" width="8.25" style="45" customWidth="1"/>
    <col min="12036" max="12036" width="8.375" style="45" customWidth="1"/>
    <col min="12037" max="12037" width="14" style="45" customWidth="1"/>
    <col min="12038" max="12038" width="14.25" style="45" customWidth="1"/>
    <col min="12039" max="12039" width="14" style="45" customWidth="1"/>
    <col min="12040" max="12040" width="12.875" style="45" customWidth="1"/>
    <col min="12041" max="12041" width="11" style="45" customWidth="1"/>
    <col min="12042" max="12043" width="11.125" style="45" customWidth="1"/>
    <col min="12044" max="12287" width="10.75" style="45"/>
    <col min="12288" max="12288" width="11" style="45" customWidth="1"/>
    <col min="12289" max="12289" width="8.25" style="45" customWidth="1"/>
    <col min="12290" max="12290" width="8.125" style="45" customWidth="1"/>
    <col min="12291" max="12291" width="8.25" style="45" customWidth="1"/>
    <col min="12292" max="12292" width="8.375" style="45" customWidth="1"/>
    <col min="12293" max="12293" width="14" style="45" customWidth="1"/>
    <col min="12294" max="12294" width="14.25" style="45" customWidth="1"/>
    <col min="12295" max="12295" width="14" style="45" customWidth="1"/>
    <col min="12296" max="12296" width="12.875" style="45" customWidth="1"/>
    <col min="12297" max="12297" width="11" style="45" customWidth="1"/>
    <col min="12298" max="12299" width="11.125" style="45" customWidth="1"/>
    <col min="12300" max="12543" width="10.75" style="45"/>
    <col min="12544" max="12544" width="11" style="45" customWidth="1"/>
    <col min="12545" max="12545" width="8.25" style="45" customWidth="1"/>
    <col min="12546" max="12546" width="8.125" style="45" customWidth="1"/>
    <col min="12547" max="12547" width="8.25" style="45" customWidth="1"/>
    <col min="12548" max="12548" width="8.375" style="45" customWidth="1"/>
    <col min="12549" max="12549" width="14" style="45" customWidth="1"/>
    <col min="12550" max="12550" width="14.25" style="45" customWidth="1"/>
    <col min="12551" max="12551" width="14" style="45" customWidth="1"/>
    <col min="12552" max="12552" width="12.875" style="45" customWidth="1"/>
    <col min="12553" max="12553" width="11" style="45" customWidth="1"/>
    <col min="12554" max="12555" width="11.125" style="45" customWidth="1"/>
    <col min="12556" max="12799" width="10.75" style="45"/>
    <col min="12800" max="12800" width="11" style="45" customWidth="1"/>
    <col min="12801" max="12801" width="8.25" style="45" customWidth="1"/>
    <col min="12802" max="12802" width="8.125" style="45" customWidth="1"/>
    <col min="12803" max="12803" width="8.25" style="45" customWidth="1"/>
    <col min="12804" max="12804" width="8.375" style="45" customWidth="1"/>
    <col min="12805" max="12805" width="14" style="45" customWidth="1"/>
    <col min="12806" max="12806" width="14.25" style="45" customWidth="1"/>
    <col min="12807" max="12807" width="14" style="45" customWidth="1"/>
    <col min="12808" max="12808" width="12.875" style="45" customWidth="1"/>
    <col min="12809" max="12809" width="11" style="45" customWidth="1"/>
    <col min="12810" max="12811" width="11.125" style="45" customWidth="1"/>
    <col min="12812" max="13055" width="10.75" style="45"/>
    <col min="13056" max="13056" width="11" style="45" customWidth="1"/>
    <col min="13057" max="13057" width="8.25" style="45" customWidth="1"/>
    <col min="13058" max="13058" width="8.125" style="45" customWidth="1"/>
    <col min="13059" max="13059" width="8.25" style="45" customWidth="1"/>
    <col min="13060" max="13060" width="8.375" style="45" customWidth="1"/>
    <col min="13061" max="13061" width="14" style="45" customWidth="1"/>
    <col min="13062" max="13062" width="14.25" style="45" customWidth="1"/>
    <col min="13063" max="13063" width="14" style="45" customWidth="1"/>
    <col min="13064" max="13064" width="12.875" style="45" customWidth="1"/>
    <col min="13065" max="13065" width="11" style="45" customWidth="1"/>
    <col min="13066" max="13067" width="11.125" style="45" customWidth="1"/>
    <col min="13068" max="13311" width="10.75" style="45"/>
    <col min="13312" max="13312" width="11" style="45" customWidth="1"/>
    <col min="13313" max="13313" width="8.25" style="45" customWidth="1"/>
    <col min="13314" max="13314" width="8.125" style="45" customWidth="1"/>
    <col min="13315" max="13315" width="8.25" style="45" customWidth="1"/>
    <col min="13316" max="13316" width="8.375" style="45" customWidth="1"/>
    <col min="13317" max="13317" width="14" style="45" customWidth="1"/>
    <col min="13318" max="13318" width="14.25" style="45" customWidth="1"/>
    <col min="13319" max="13319" width="14" style="45" customWidth="1"/>
    <col min="13320" max="13320" width="12.875" style="45" customWidth="1"/>
    <col min="13321" max="13321" width="11" style="45" customWidth="1"/>
    <col min="13322" max="13323" width="11.125" style="45" customWidth="1"/>
    <col min="13324" max="13567" width="10.75" style="45"/>
    <col min="13568" max="13568" width="11" style="45" customWidth="1"/>
    <col min="13569" max="13569" width="8.25" style="45" customWidth="1"/>
    <col min="13570" max="13570" width="8.125" style="45" customWidth="1"/>
    <col min="13571" max="13571" width="8.25" style="45" customWidth="1"/>
    <col min="13572" max="13572" width="8.375" style="45" customWidth="1"/>
    <col min="13573" max="13573" width="14" style="45" customWidth="1"/>
    <col min="13574" max="13574" width="14.25" style="45" customWidth="1"/>
    <col min="13575" max="13575" width="14" style="45" customWidth="1"/>
    <col min="13576" max="13576" width="12.875" style="45" customWidth="1"/>
    <col min="13577" max="13577" width="11" style="45" customWidth="1"/>
    <col min="13578" max="13579" width="11.125" style="45" customWidth="1"/>
    <col min="13580" max="13823" width="10.75" style="45"/>
    <col min="13824" max="13824" width="11" style="45" customWidth="1"/>
    <col min="13825" max="13825" width="8.25" style="45" customWidth="1"/>
    <col min="13826" max="13826" width="8.125" style="45" customWidth="1"/>
    <col min="13827" max="13827" width="8.25" style="45" customWidth="1"/>
    <col min="13828" max="13828" width="8.375" style="45" customWidth="1"/>
    <col min="13829" max="13829" width="14" style="45" customWidth="1"/>
    <col min="13830" max="13830" width="14.25" style="45" customWidth="1"/>
    <col min="13831" max="13831" width="14" style="45" customWidth="1"/>
    <col min="13832" max="13832" width="12.875" style="45" customWidth="1"/>
    <col min="13833" max="13833" width="11" style="45" customWidth="1"/>
    <col min="13834" max="13835" width="11.125" style="45" customWidth="1"/>
    <col min="13836" max="14079" width="10.75" style="45"/>
    <col min="14080" max="14080" width="11" style="45" customWidth="1"/>
    <col min="14081" max="14081" width="8.25" style="45" customWidth="1"/>
    <col min="14082" max="14082" width="8.125" style="45" customWidth="1"/>
    <col min="14083" max="14083" width="8.25" style="45" customWidth="1"/>
    <col min="14084" max="14084" width="8.375" style="45" customWidth="1"/>
    <col min="14085" max="14085" width="14" style="45" customWidth="1"/>
    <col min="14086" max="14086" width="14.25" style="45" customWidth="1"/>
    <col min="14087" max="14087" width="14" style="45" customWidth="1"/>
    <col min="14088" max="14088" width="12.875" style="45" customWidth="1"/>
    <col min="14089" max="14089" width="11" style="45" customWidth="1"/>
    <col min="14090" max="14091" width="11.125" style="45" customWidth="1"/>
    <col min="14092" max="14335" width="10.75" style="45"/>
    <col min="14336" max="14336" width="11" style="45" customWidth="1"/>
    <col min="14337" max="14337" width="8.25" style="45" customWidth="1"/>
    <col min="14338" max="14338" width="8.125" style="45" customWidth="1"/>
    <col min="14339" max="14339" width="8.25" style="45" customWidth="1"/>
    <col min="14340" max="14340" width="8.375" style="45" customWidth="1"/>
    <col min="14341" max="14341" width="14" style="45" customWidth="1"/>
    <col min="14342" max="14342" width="14.25" style="45" customWidth="1"/>
    <col min="14343" max="14343" width="14" style="45" customWidth="1"/>
    <col min="14344" max="14344" width="12.875" style="45" customWidth="1"/>
    <col min="14345" max="14345" width="11" style="45" customWidth="1"/>
    <col min="14346" max="14347" width="11.125" style="45" customWidth="1"/>
    <col min="14348" max="14591" width="10.75" style="45"/>
    <col min="14592" max="14592" width="11" style="45" customWidth="1"/>
    <col min="14593" max="14593" width="8.25" style="45" customWidth="1"/>
    <col min="14594" max="14594" width="8.125" style="45" customWidth="1"/>
    <col min="14595" max="14595" width="8.25" style="45" customWidth="1"/>
    <col min="14596" max="14596" width="8.375" style="45" customWidth="1"/>
    <col min="14597" max="14597" width="14" style="45" customWidth="1"/>
    <col min="14598" max="14598" width="14.25" style="45" customWidth="1"/>
    <col min="14599" max="14599" width="14" style="45" customWidth="1"/>
    <col min="14600" max="14600" width="12.875" style="45" customWidth="1"/>
    <col min="14601" max="14601" width="11" style="45" customWidth="1"/>
    <col min="14602" max="14603" width="11.125" style="45" customWidth="1"/>
    <col min="14604" max="14847" width="10.75" style="45"/>
    <col min="14848" max="14848" width="11" style="45" customWidth="1"/>
    <col min="14849" max="14849" width="8.25" style="45" customWidth="1"/>
    <col min="14850" max="14850" width="8.125" style="45" customWidth="1"/>
    <col min="14851" max="14851" width="8.25" style="45" customWidth="1"/>
    <col min="14852" max="14852" width="8.375" style="45" customWidth="1"/>
    <col min="14853" max="14853" width="14" style="45" customWidth="1"/>
    <col min="14854" max="14854" width="14.25" style="45" customWidth="1"/>
    <col min="14855" max="14855" width="14" style="45" customWidth="1"/>
    <col min="14856" max="14856" width="12.875" style="45" customWidth="1"/>
    <col min="14857" max="14857" width="11" style="45" customWidth="1"/>
    <col min="14858" max="14859" width="11.125" style="45" customWidth="1"/>
    <col min="14860" max="15103" width="10.75" style="45"/>
    <col min="15104" max="15104" width="11" style="45" customWidth="1"/>
    <col min="15105" max="15105" width="8.25" style="45" customWidth="1"/>
    <col min="15106" max="15106" width="8.125" style="45" customWidth="1"/>
    <col min="15107" max="15107" width="8.25" style="45" customWidth="1"/>
    <col min="15108" max="15108" width="8.375" style="45" customWidth="1"/>
    <col min="15109" max="15109" width="14" style="45" customWidth="1"/>
    <col min="15110" max="15110" width="14.25" style="45" customWidth="1"/>
    <col min="15111" max="15111" width="14" style="45" customWidth="1"/>
    <col min="15112" max="15112" width="12.875" style="45" customWidth="1"/>
    <col min="15113" max="15113" width="11" style="45" customWidth="1"/>
    <col min="15114" max="15115" width="11.125" style="45" customWidth="1"/>
    <col min="15116" max="15359" width="10.75" style="45"/>
    <col min="15360" max="15360" width="11" style="45" customWidth="1"/>
    <col min="15361" max="15361" width="8.25" style="45" customWidth="1"/>
    <col min="15362" max="15362" width="8.125" style="45" customWidth="1"/>
    <col min="15363" max="15363" width="8.25" style="45" customWidth="1"/>
    <col min="15364" max="15364" width="8.375" style="45" customWidth="1"/>
    <col min="15365" max="15365" width="14" style="45" customWidth="1"/>
    <col min="15366" max="15366" width="14.25" style="45" customWidth="1"/>
    <col min="15367" max="15367" width="14" style="45" customWidth="1"/>
    <col min="15368" max="15368" width="12.875" style="45" customWidth="1"/>
    <col min="15369" max="15369" width="11" style="45" customWidth="1"/>
    <col min="15370" max="15371" width="11.125" style="45" customWidth="1"/>
    <col min="15372" max="15615" width="10.75" style="45"/>
    <col min="15616" max="15616" width="11" style="45" customWidth="1"/>
    <col min="15617" max="15617" width="8.25" style="45" customWidth="1"/>
    <col min="15618" max="15618" width="8.125" style="45" customWidth="1"/>
    <col min="15619" max="15619" width="8.25" style="45" customWidth="1"/>
    <col min="15620" max="15620" width="8.375" style="45" customWidth="1"/>
    <col min="15621" max="15621" width="14" style="45" customWidth="1"/>
    <col min="15622" max="15622" width="14.25" style="45" customWidth="1"/>
    <col min="15623" max="15623" width="14" style="45" customWidth="1"/>
    <col min="15624" max="15624" width="12.875" style="45" customWidth="1"/>
    <col min="15625" max="15625" width="11" style="45" customWidth="1"/>
    <col min="15626" max="15627" width="11.125" style="45" customWidth="1"/>
    <col min="15628" max="15871" width="10.75" style="45"/>
    <col min="15872" max="15872" width="11" style="45" customWidth="1"/>
    <col min="15873" max="15873" width="8.25" style="45" customWidth="1"/>
    <col min="15874" max="15874" width="8.125" style="45" customWidth="1"/>
    <col min="15875" max="15875" width="8.25" style="45" customWidth="1"/>
    <col min="15876" max="15876" width="8.375" style="45" customWidth="1"/>
    <col min="15877" max="15877" width="14" style="45" customWidth="1"/>
    <col min="15878" max="15878" width="14.25" style="45" customWidth="1"/>
    <col min="15879" max="15879" width="14" style="45" customWidth="1"/>
    <col min="15880" max="15880" width="12.875" style="45" customWidth="1"/>
    <col min="15881" max="15881" width="11" style="45" customWidth="1"/>
    <col min="15882" max="15883" width="11.125" style="45" customWidth="1"/>
    <col min="15884" max="16127" width="10.75" style="45"/>
    <col min="16128" max="16128" width="11" style="45" customWidth="1"/>
    <col min="16129" max="16129" width="8.25" style="45" customWidth="1"/>
    <col min="16130" max="16130" width="8.125" style="45" customWidth="1"/>
    <col min="16131" max="16131" width="8.25" style="45" customWidth="1"/>
    <col min="16132" max="16132" width="8.375" style="45" customWidth="1"/>
    <col min="16133" max="16133" width="14" style="45" customWidth="1"/>
    <col min="16134" max="16134" width="14.25" style="45" customWidth="1"/>
    <col min="16135" max="16135" width="14" style="45" customWidth="1"/>
    <col min="16136" max="16136" width="12.875" style="45" customWidth="1"/>
    <col min="16137" max="16137" width="11" style="45" customWidth="1"/>
    <col min="16138" max="16139" width="11.125" style="45" customWidth="1"/>
    <col min="16140" max="16384" width="10.75" style="45"/>
  </cols>
  <sheetData>
    <row r="1" spans="1:13" ht="20.100000000000001" customHeight="1">
      <c r="A1" s="540" t="s">
        <v>918</v>
      </c>
    </row>
    <row r="2" spans="1:13" s="256" customFormat="1" ht="20.100000000000001" customHeight="1">
      <c r="A2" s="540" t="s">
        <v>2470</v>
      </c>
      <c r="B2" s="255"/>
      <c r="C2" s="255"/>
      <c r="D2" s="255"/>
      <c r="E2" s="255"/>
      <c r="F2" s="255"/>
      <c r="G2" s="255"/>
      <c r="H2" s="255"/>
      <c r="I2" s="255"/>
      <c r="J2" s="257"/>
      <c r="K2" s="257"/>
      <c r="L2" s="258"/>
    </row>
    <row r="3" spans="1:13" s="196" customFormat="1" ht="20.100000000000001" customHeight="1">
      <c r="A3" s="370"/>
      <c r="B3" s="828" t="s">
        <v>211</v>
      </c>
      <c r="C3" s="828"/>
      <c r="D3" s="828"/>
      <c r="E3" s="828"/>
      <c r="F3" s="828" t="s">
        <v>212</v>
      </c>
      <c r="G3" s="828"/>
      <c r="H3" s="828"/>
      <c r="I3" s="828"/>
      <c r="J3" s="829" t="s">
        <v>177</v>
      </c>
      <c r="K3" s="829"/>
      <c r="L3" s="829"/>
      <c r="M3" s="830"/>
    </row>
    <row r="4" spans="1:13" s="196" customFormat="1" ht="20.100000000000001" customHeight="1">
      <c r="A4" s="406" t="s">
        <v>213</v>
      </c>
      <c r="B4" s="828" t="s">
        <v>214</v>
      </c>
      <c r="C4" s="828"/>
      <c r="D4" s="828"/>
      <c r="E4" s="828"/>
      <c r="F4" s="828" t="s">
        <v>214</v>
      </c>
      <c r="G4" s="828"/>
      <c r="H4" s="828"/>
      <c r="I4" s="828"/>
      <c r="J4" s="829" t="s">
        <v>214</v>
      </c>
      <c r="K4" s="829"/>
      <c r="L4" s="829"/>
      <c r="M4" s="830"/>
    </row>
    <row r="5" spans="1:13" s="196" customFormat="1" ht="20.100000000000001" customHeight="1">
      <c r="A5" s="371"/>
      <c r="B5" s="382" t="s">
        <v>215</v>
      </c>
      <c r="C5" s="382" t="s">
        <v>264</v>
      </c>
      <c r="D5" s="382" t="s">
        <v>773</v>
      </c>
      <c r="E5" s="382" t="s">
        <v>866</v>
      </c>
      <c r="F5" s="382" t="s">
        <v>215</v>
      </c>
      <c r="G5" s="382" t="s">
        <v>264</v>
      </c>
      <c r="H5" s="382" t="s">
        <v>773</v>
      </c>
      <c r="I5" s="382" t="s">
        <v>866</v>
      </c>
      <c r="J5" s="382" t="s">
        <v>215</v>
      </c>
      <c r="K5" s="382" t="s">
        <v>264</v>
      </c>
      <c r="L5" s="383" t="s">
        <v>773</v>
      </c>
      <c r="M5" s="386" t="s">
        <v>866</v>
      </c>
    </row>
    <row r="6" spans="1:13" ht="20.100000000000001" customHeight="1">
      <c r="A6" s="372" t="s">
        <v>216</v>
      </c>
      <c r="B6" s="197">
        <v>340</v>
      </c>
      <c r="C6" s="198">
        <v>287</v>
      </c>
      <c r="D6" s="198">
        <v>220</v>
      </c>
      <c r="E6" s="48">
        <v>205</v>
      </c>
      <c r="F6" s="199">
        <v>15300.3262737</v>
      </c>
      <c r="G6" s="199">
        <v>29591.279999999999</v>
      </c>
      <c r="H6" s="384">
        <v>10509.67</v>
      </c>
      <c r="I6" s="384">
        <v>21023.07</v>
      </c>
      <c r="J6" s="318">
        <v>8276</v>
      </c>
      <c r="K6" s="318">
        <v>14081</v>
      </c>
      <c r="L6" s="319">
        <v>5731</v>
      </c>
      <c r="M6" s="388">
        <v>9086</v>
      </c>
    </row>
    <row r="7" spans="1:13" ht="20.100000000000001" customHeight="1">
      <c r="A7" s="372" t="s">
        <v>217</v>
      </c>
      <c r="B7" s="197">
        <v>278</v>
      </c>
      <c r="C7" s="198">
        <v>250</v>
      </c>
      <c r="D7" s="198">
        <v>165</v>
      </c>
      <c r="E7" s="48">
        <v>177</v>
      </c>
      <c r="F7" s="199">
        <v>13783.79</v>
      </c>
      <c r="G7" s="199">
        <v>15056.76</v>
      </c>
      <c r="H7" s="385">
        <v>8134.07</v>
      </c>
      <c r="I7" s="385">
        <v>14302.3</v>
      </c>
      <c r="J7" s="318">
        <v>7623</v>
      </c>
      <c r="K7" s="318">
        <v>6516</v>
      </c>
      <c r="L7" s="320">
        <v>4268</v>
      </c>
      <c r="M7" s="388">
        <v>5439</v>
      </c>
    </row>
    <row r="8" spans="1:13" ht="20.100000000000001" customHeight="1">
      <c r="A8" s="372" t="s">
        <v>218</v>
      </c>
      <c r="B8" s="197">
        <v>346</v>
      </c>
      <c r="C8" s="198">
        <v>270</v>
      </c>
      <c r="D8" s="198">
        <v>263</v>
      </c>
      <c r="E8" s="48">
        <v>214</v>
      </c>
      <c r="F8" s="199">
        <v>11904.841400619998</v>
      </c>
      <c r="G8" s="199">
        <v>28179.71</v>
      </c>
      <c r="H8" s="385">
        <v>14101.85</v>
      </c>
      <c r="I8" s="385">
        <v>10251.475895000001</v>
      </c>
      <c r="J8" s="318">
        <v>7919</v>
      </c>
      <c r="K8" s="318">
        <v>6908</v>
      </c>
      <c r="L8" s="320">
        <v>27231</v>
      </c>
      <c r="M8" s="388">
        <v>5042</v>
      </c>
    </row>
    <row r="9" spans="1:13" ht="20.100000000000001" customHeight="1">
      <c r="A9" s="372" t="s">
        <v>219</v>
      </c>
      <c r="B9" s="197">
        <v>311</v>
      </c>
      <c r="C9" s="198">
        <v>247</v>
      </c>
      <c r="D9" s="198">
        <v>228</v>
      </c>
      <c r="E9" s="48">
        <v>232</v>
      </c>
      <c r="F9" s="199">
        <v>14864</v>
      </c>
      <c r="G9" s="199">
        <v>12269.26</v>
      </c>
      <c r="H9" s="385">
        <v>12745.27</v>
      </c>
      <c r="I9" s="385">
        <v>11712.81</v>
      </c>
      <c r="J9" s="318">
        <v>7497</v>
      </c>
      <c r="K9" s="318">
        <v>5671</v>
      </c>
      <c r="L9" s="320">
        <v>5972</v>
      </c>
      <c r="M9" s="388">
        <v>6031</v>
      </c>
    </row>
    <row r="10" spans="1:13" ht="20.100000000000001" customHeight="1">
      <c r="A10" s="372" t="s">
        <v>220</v>
      </c>
      <c r="B10" s="197">
        <v>321</v>
      </c>
      <c r="C10" s="198">
        <v>302</v>
      </c>
      <c r="D10" s="198">
        <v>197</v>
      </c>
      <c r="E10" s="48">
        <v>223</v>
      </c>
      <c r="F10" s="199">
        <v>18825.330000000002</v>
      </c>
      <c r="G10" s="199">
        <v>9690.0499999999993</v>
      </c>
      <c r="H10" s="385">
        <v>16812.080000000002</v>
      </c>
      <c r="I10" s="385">
        <v>62867.289999999994</v>
      </c>
      <c r="J10" s="318">
        <v>7686</v>
      </c>
      <c r="K10" s="318">
        <v>6638</v>
      </c>
      <c r="L10" s="320">
        <v>5041</v>
      </c>
      <c r="M10" s="388">
        <v>10167</v>
      </c>
    </row>
    <row r="11" spans="1:13" ht="20.100000000000001" customHeight="1">
      <c r="A11" s="372" t="s">
        <v>221</v>
      </c>
      <c r="B11" s="197">
        <v>381</v>
      </c>
      <c r="C11" s="198">
        <v>242</v>
      </c>
      <c r="D11" s="198">
        <v>222</v>
      </c>
      <c r="E11" s="48">
        <v>226</v>
      </c>
      <c r="F11" s="199">
        <v>29461.65</v>
      </c>
      <c r="G11" s="199">
        <v>9881.7199999999993</v>
      </c>
      <c r="H11" s="385">
        <v>9675.36</v>
      </c>
      <c r="I11" s="385">
        <v>48039.59</v>
      </c>
      <c r="J11" s="318">
        <v>12549</v>
      </c>
      <c r="K11" s="318">
        <v>5285</v>
      </c>
      <c r="L11" s="320">
        <v>5039</v>
      </c>
      <c r="M11" s="388">
        <v>6114</v>
      </c>
    </row>
    <row r="12" spans="1:13" ht="20.100000000000001" customHeight="1">
      <c r="A12" s="372" t="s">
        <v>222</v>
      </c>
      <c r="B12" s="197">
        <v>309</v>
      </c>
      <c r="C12" s="198">
        <v>249</v>
      </c>
      <c r="D12" s="198">
        <v>168</v>
      </c>
      <c r="E12" s="48">
        <v>225</v>
      </c>
      <c r="F12" s="199">
        <v>22938.06</v>
      </c>
      <c r="G12" s="199">
        <v>13989.47523</v>
      </c>
      <c r="H12" s="385">
        <v>16756.07</v>
      </c>
      <c r="I12" s="385">
        <v>9653.15</v>
      </c>
      <c r="J12" s="318">
        <v>7416</v>
      </c>
      <c r="K12" s="318">
        <v>6507</v>
      </c>
      <c r="L12" s="320">
        <v>8742</v>
      </c>
      <c r="M12" s="388">
        <v>5434</v>
      </c>
    </row>
    <row r="13" spans="1:13" ht="20.100000000000001" customHeight="1">
      <c r="A13" s="372" t="s">
        <v>223</v>
      </c>
      <c r="B13" s="197">
        <v>377</v>
      </c>
      <c r="C13" s="198">
        <v>313</v>
      </c>
      <c r="D13" s="198">
        <v>207</v>
      </c>
      <c r="E13" s="48">
        <v>255</v>
      </c>
      <c r="F13" s="199">
        <v>16373.91</v>
      </c>
      <c r="G13" s="199">
        <v>92562.67</v>
      </c>
      <c r="H13" s="385">
        <v>12972.65</v>
      </c>
      <c r="I13" s="385">
        <v>12466.156311909994</v>
      </c>
      <c r="J13" s="318">
        <v>9324</v>
      </c>
      <c r="K13" s="318">
        <v>12066</v>
      </c>
      <c r="L13" s="320">
        <v>5273</v>
      </c>
      <c r="M13" s="388">
        <v>6654</v>
      </c>
    </row>
    <row r="14" spans="1:13" ht="20.100000000000001" customHeight="1">
      <c r="A14" s="372" t="s">
        <v>224</v>
      </c>
      <c r="B14" s="197">
        <v>354</v>
      </c>
      <c r="C14" s="201">
        <v>279</v>
      </c>
      <c r="D14" s="201">
        <v>331</v>
      </c>
      <c r="E14" s="381">
        <v>280</v>
      </c>
      <c r="F14" s="199">
        <v>15435.43</v>
      </c>
      <c r="G14" s="199">
        <v>22343.83</v>
      </c>
      <c r="H14" s="385">
        <v>15543.23</v>
      </c>
      <c r="I14" s="385">
        <v>16840.117287550005</v>
      </c>
      <c r="J14" s="318">
        <v>9197</v>
      </c>
      <c r="K14" s="318">
        <v>7834</v>
      </c>
      <c r="L14" s="320">
        <v>9229</v>
      </c>
      <c r="M14" s="388">
        <v>7166</v>
      </c>
    </row>
    <row r="15" spans="1:13" ht="20.100000000000001" customHeight="1">
      <c r="A15" s="372" t="s">
        <v>225</v>
      </c>
      <c r="B15" s="197">
        <v>382</v>
      </c>
      <c r="C15" s="201">
        <v>296</v>
      </c>
      <c r="D15" s="201">
        <v>182</v>
      </c>
      <c r="E15" s="381">
        <v>174</v>
      </c>
      <c r="F15" s="199">
        <v>32729.66</v>
      </c>
      <c r="G15" s="199">
        <v>35685.050000000003</v>
      </c>
      <c r="H15" s="385">
        <v>13434.6</v>
      </c>
      <c r="I15" s="385">
        <v>10823.14</v>
      </c>
      <c r="J15" s="318">
        <v>9211</v>
      </c>
      <c r="K15" s="318">
        <v>7645</v>
      </c>
      <c r="L15" s="320">
        <v>4869</v>
      </c>
      <c r="M15" s="388">
        <v>8846</v>
      </c>
    </row>
    <row r="16" spans="1:13" ht="20.100000000000001" customHeight="1">
      <c r="A16" s="372" t="s">
        <v>226</v>
      </c>
      <c r="B16" s="197">
        <v>377</v>
      </c>
      <c r="C16" s="201">
        <v>255</v>
      </c>
      <c r="D16" s="201">
        <v>199</v>
      </c>
      <c r="E16" s="381"/>
      <c r="F16" s="199">
        <v>16360.75</v>
      </c>
      <c r="G16" s="199">
        <v>17619.38</v>
      </c>
      <c r="H16" s="385">
        <v>26149</v>
      </c>
      <c r="I16" s="385"/>
      <c r="J16" s="318">
        <v>10371</v>
      </c>
      <c r="K16" s="318">
        <v>11011</v>
      </c>
      <c r="L16" s="320">
        <v>6046</v>
      </c>
      <c r="M16" s="387"/>
    </row>
    <row r="17" spans="1:13" ht="20.100000000000001" customHeight="1">
      <c r="A17" s="372" t="s">
        <v>227</v>
      </c>
      <c r="B17" s="197">
        <v>338</v>
      </c>
      <c r="C17" s="201">
        <v>181</v>
      </c>
      <c r="D17" s="201">
        <v>250</v>
      </c>
      <c r="E17" s="381"/>
      <c r="F17" s="259">
        <v>146235.25</v>
      </c>
      <c r="G17" s="259">
        <v>14263.35</v>
      </c>
      <c r="H17" s="385">
        <v>16384.23</v>
      </c>
      <c r="I17" s="385"/>
      <c r="J17" s="318">
        <v>10138</v>
      </c>
      <c r="K17" s="318">
        <v>6154</v>
      </c>
      <c r="L17" s="321">
        <v>6279</v>
      </c>
      <c r="M17" s="387"/>
    </row>
    <row r="18" spans="1:13" ht="20.100000000000001" customHeight="1">
      <c r="A18" s="707" t="s">
        <v>172</v>
      </c>
      <c r="B18" s="708">
        <v>4114</v>
      </c>
      <c r="C18" s="708">
        <v>3171</v>
      </c>
      <c r="D18" s="708">
        <f>SUM(D6:D17)</f>
        <v>2632</v>
      </c>
      <c r="E18" s="708">
        <f>SUM(E6:E17)</f>
        <v>2211</v>
      </c>
      <c r="F18" s="709">
        <v>320559.98</v>
      </c>
      <c r="G18" s="709">
        <v>354212.99767432001</v>
      </c>
      <c r="H18" s="710">
        <f t="shared" ref="H18:M18" si="0">SUM(H6:H17)</f>
        <v>173218.08</v>
      </c>
      <c r="I18" s="710">
        <f t="shared" si="0"/>
        <v>217979.09949445998</v>
      </c>
      <c r="J18" s="711">
        <v>107207</v>
      </c>
      <c r="K18" s="711">
        <v>96316</v>
      </c>
      <c r="L18" s="711">
        <f t="shared" si="0"/>
        <v>93720</v>
      </c>
      <c r="M18" s="711">
        <f t="shared" si="0"/>
        <v>69979</v>
      </c>
    </row>
    <row r="21" spans="1:13" ht="20.100000000000001" customHeight="1">
      <c r="H21" s="202"/>
      <c r="I21" s="202"/>
    </row>
    <row r="22" spans="1:13" ht="20.100000000000001" customHeight="1">
      <c r="F22" s="200"/>
    </row>
  </sheetData>
  <mergeCells count="6">
    <mergeCell ref="B3:E3"/>
    <mergeCell ref="B4:E4"/>
    <mergeCell ref="F3:I3"/>
    <mergeCell ref="F4:I4"/>
    <mergeCell ref="J3:M3"/>
    <mergeCell ref="J4:M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zoomScaleNormal="100" workbookViewId="0">
      <selection activeCell="A21" sqref="A21"/>
    </sheetView>
  </sheetViews>
  <sheetFormatPr defaultColWidth="8.125" defaultRowHeight="21.95" customHeight="1"/>
  <cols>
    <col min="1" max="1" width="40.875" style="38" customWidth="1"/>
    <col min="2" max="2" width="28.25" style="38" customWidth="1"/>
    <col min="3" max="3" width="8.125" style="38"/>
    <col min="4" max="4" width="10.25" style="38" customWidth="1"/>
    <col min="5" max="5" width="13.375" style="38" customWidth="1"/>
    <col min="6" max="6" width="8.75" style="38" customWidth="1"/>
    <col min="7" max="8" width="8.125" style="38"/>
    <col min="9" max="9" width="14.875" style="38" customWidth="1"/>
    <col min="10" max="255" width="8.125" style="38"/>
    <col min="256" max="256" width="125.75" style="38" customWidth="1"/>
    <col min="257" max="257" width="13.125" style="38" customWidth="1"/>
    <col min="258" max="259" width="8.125" style="38"/>
    <col min="260" max="260" width="10.25" style="38" customWidth="1"/>
    <col min="261" max="261" width="13.375" style="38" customWidth="1"/>
    <col min="262" max="262" width="8.75" style="38" customWidth="1"/>
    <col min="263" max="511" width="8.125" style="38"/>
    <col min="512" max="512" width="125.75" style="38" customWidth="1"/>
    <col min="513" max="513" width="13.125" style="38" customWidth="1"/>
    <col min="514" max="515" width="8.125" style="38"/>
    <col min="516" max="516" width="10.25" style="38" customWidth="1"/>
    <col min="517" max="517" width="13.375" style="38" customWidth="1"/>
    <col min="518" max="518" width="8.75" style="38" customWidth="1"/>
    <col min="519" max="767" width="8.125" style="38"/>
    <col min="768" max="768" width="125.75" style="38" customWidth="1"/>
    <col min="769" max="769" width="13.125" style="38" customWidth="1"/>
    <col min="770" max="771" width="8.125" style="38"/>
    <col min="772" max="772" width="10.25" style="38" customWidth="1"/>
    <col min="773" max="773" width="13.375" style="38" customWidth="1"/>
    <col min="774" max="774" width="8.75" style="38" customWidth="1"/>
    <col min="775" max="1023" width="8.125" style="38"/>
    <col min="1024" max="1024" width="125.75" style="38" customWidth="1"/>
    <col min="1025" max="1025" width="13.125" style="38" customWidth="1"/>
    <col min="1026" max="1027" width="8.125" style="38"/>
    <col min="1028" max="1028" width="10.25" style="38" customWidth="1"/>
    <col min="1029" max="1029" width="13.375" style="38" customWidth="1"/>
    <col min="1030" max="1030" width="8.75" style="38" customWidth="1"/>
    <col min="1031" max="1279" width="8.125" style="38"/>
    <col min="1280" max="1280" width="125.75" style="38" customWidth="1"/>
    <col min="1281" max="1281" width="13.125" style="38" customWidth="1"/>
    <col min="1282" max="1283" width="8.125" style="38"/>
    <col min="1284" max="1284" width="10.25" style="38" customWidth="1"/>
    <col min="1285" max="1285" width="13.375" style="38" customWidth="1"/>
    <col min="1286" max="1286" width="8.75" style="38" customWidth="1"/>
    <col min="1287" max="1535" width="8.125" style="38"/>
    <col min="1536" max="1536" width="125.75" style="38" customWidth="1"/>
    <col min="1537" max="1537" width="13.125" style="38" customWidth="1"/>
    <col min="1538" max="1539" width="8.125" style="38"/>
    <col min="1540" max="1540" width="10.25" style="38" customWidth="1"/>
    <col min="1541" max="1541" width="13.375" style="38" customWidth="1"/>
    <col min="1542" max="1542" width="8.75" style="38" customWidth="1"/>
    <col min="1543" max="1791" width="8.125" style="38"/>
    <col min="1792" max="1792" width="125.75" style="38" customWidth="1"/>
    <col min="1793" max="1793" width="13.125" style="38" customWidth="1"/>
    <col min="1794" max="1795" width="8.125" style="38"/>
    <col min="1796" max="1796" width="10.25" style="38" customWidth="1"/>
    <col min="1797" max="1797" width="13.375" style="38" customWidth="1"/>
    <col min="1798" max="1798" width="8.75" style="38" customWidth="1"/>
    <col min="1799" max="2047" width="8.125" style="38"/>
    <col min="2048" max="2048" width="125.75" style="38" customWidth="1"/>
    <col min="2049" max="2049" width="13.125" style="38" customWidth="1"/>
    <col min="2050" max="2051" width="8.125" style="38"/>
    <col min="2052" max="2052" width="10.25" style="38" customWidth="1"/>
    <col min="2053" max="2053" width="13.375" style="38" customWidth="1"/>
    <col min="2054" max="2054" width="8.75" style="38" customWidth="1"/>
    <col min="2055" max="2303" width="8.125" style="38"/>
    <col min="2304" max="2304" width="125.75" style="38" customWidth="1"/>
    <col min="2305" max="2305" width="13.125" style="38" customWidth="1"/>
    <col min="2306" max="2307" width="8.125" style="38"/>
    <col min="2308" max="2308" width="10.25" style="38" customWidth="1"/>
    <col min="2309" max="2309" width="13.375" style="38" customWidth="1"/>
    <col min="2310" max="2310" width="8.75" style="38" customWidth="1"/>
    <col min="2311" max="2559" width="8.125" style="38"/>
    <col min="2560" max="2560" width="125.75" style="38" customWidth="1"/>
    <col min="2561" max="2561" width="13.125" style="38" customWidth="1"/>
    <col min="2562" max="2563" width="8.125" style="38"/>
    <col min="2564" max="2564" width="10.25" style="38" customWidth="1"/>
    <col min="2565" max="2565" width="13.375" style="38" customWidth="1"/>
    <col min="2566" max="2566" width="8.75" style="38" customWidth="1"/>
    <col min="2567" max="2815" width="8.125" style="38"/>
    <col min="2816" max="2816" width="125.75" style="38" customWidth="1"/>
    <col min="2817" max="2817" width="13.125" style="38" customWidth="1"/>
    <col min="2818" max="2819" width="8.125" style="38"/>
    <col min="2820" max="2820" width="10.25" style="38" customWidth="1"/>
    <col min="2821" max="2821" width="13.375" style="38" customWidth="1"/>
    <col min="2822" max="2822" width="8.75" style="38" customWidth="1"/>
    <col min="2823" max="3071" width="8.125" style="38"/>
    <col min="3072" max="3072" width="125.75" style="38" customWidth="1"/>
    <col min="3073" max="3073" width="13.125" style="38" customWidth="1"/>
    <col min="3074" max="3075" width="8.125" style="38"/>
    <col min="3076" max="3076" width="10.25" style="38" customWidth="1"/>
    <col min="3077" max="3077" width="13.375" style="38" customWidth="1"/>
    <col min="3078" max="3078" width="8.75" style="38" customWidth="1"/>
    <col min="3079" max="3327" width="8.125" style="38"/>
    <col min="3328" max="3328" width="125.75" style="38" customWidth="1"/>
    <col min="3329" max="3329" width="13.125" style="38" customWidth="1"/>
    <col min="3330" max="3331" width="8.125" style="38"/>
    <col min="3332" max="3332" width="10.25" style="38" customWidth="1"/>
    <col min="3333" max="3333" width="13.375" style="38" customWidth="1"/>
    <col min="3334" max="3334" width="8.75" style="38" customWidth="1"/>
    <col min="3335" max="3583" width="8.125" style="38"/>
    <col min="3584" max="3584" width="125.75" style="38" customWidth="1"/>
    <col min="3585" max="3585" width="13.125" style="38" customWidth="1"/>
    <col min="3586" max="3587" width="8.125" style="38"/>
    <col min="3588" max="3588" width="10.25" style="38" customWidth="1"/>
    <col min="3589" max="3589" width="13.375" style="38" customWidth="1"/>
    <col min="3590" max="3590" width="8.75" style="38" customWidth="1"/>
    <col min="3591" max="3839" width="8.125" style="38"/>
    <col min="3840" max="3840" width="125.75" style="38" customWidth="1"/>
    <col min="3841" max="3841" width="13.125" style="38" customWidth="1"/>
    <col min="3842" max="3843" width="8.125" style="38"/>
    <col min="3844" max="3844" width="10.25" style="38" customWidth="1"/>
    <col min="3845" max="3845" width="13.375" style="38" customWidth="1"/>
    <col min="3846" max="3846" width="8.75" style="38" customWidth="1"/>
    <col min="3847" max="4095" width="8.125" style="38"/>
    <col min="4096" max="4096" width="125.75" style="38" customWidth="1"/>
    <col min="4097" max="4097" width="13.125" style="38" customWidth="1"/>
    <col min="4098" max="4099" width="8.125" style="38"/>
    <col min="4100" max="4100" width="10.25" style="38" customWidth="1"/>
    <col min="4101" max="4101" width="13.375" style="38" customWidth="1"/>
    <col min="4102" max="4102" width="8.75" style="38" customWidth="1"/>
    <col min="4103" max="4351" width="8.125" style="38"/>
    <col min="4352" max="4352" width="125.75" style="38" customWidth="1"/>
    <col min="4353" max="4353" width="13.125" style="38" customWidth="1"/>
    <col min="4354" max="4355" width="8.125" style="38"/>
    <col min="4356" max="4356" width="10.25" style="38" customWidth="1"/>
    <col min="4357" max="4357" width="13.375" style="38" customWidth="1"/>
    <col min="4358" max="4358" width="8.75" style="38" customWidth="1"/>
    <col min="4359" max="4607" width="8.125" style="38"/>
    <col min="4608" max="4608" width="125.75" style="38" customWidth="1"/>
    <col min="4609" max="4609" width="13.125" style="38" customWidth="1"/>
    <col min="4610" max="4611" width="8.125" style="38"/>
    <col min="4612" max="4612" width="10.25" style="38" customWidth="1"/>
    <col min="4613" max="4613" width="13.375" style="38" customWidth="1"/>
    <col min="4614" max="4614" width="8.75" style="38" customWidth="1"/>
    <col min="4615" max="4863" width="8.125" style="38"/>
    <col min="4864" max="4864" width="125.75" style="38" customWidth="1"/>
    <col min="4865" max="4865" width="13.125" style="38" customWidth="1"/>
    <col min="4866" max="4867" width="8.125" style="38"/>
    <col min="4868" max="4868" width="10.25" style="38" customWidth="1"/>
    <col min="4869" max="4869" width="13.375" style="38" customWidth="1"/>
    <col min="4870" max="4870" width="8.75" style="38" customWidth="1"/>
    <col min="4871" max="5119" width="8.125" style="38"/>
    <col min="5120" max="5120" width="125.75" style="38" customWidth="1"/>
    <col min="5121" max="5121" width="13.125" style="38" customWidth="1"/>
    <col min="5122" max="5123" width="8.125" style="38"/>
    <col min="5124" max="5124" width="10.25" style="38" customWidth="1"/>
    <col min="5125" max="5125" width="13.375" style="38" customWidth="1"/>
    <col min="5126" max="5126" width="8.75" style="38" customWidth="1"/>
    <col min="5127" max="5375" width="8.125" style="38"/>
    <col min="5376" max="5376" width="125.75" style="38" customWidth="1"/>
    <col min="5377" max="5377" width="13.125" style="38" customWidth="1"/>
    <col min="5378" max="5379" width="8.125" style="38"/>
    <col min="5380" max="5380" width="10.25" style="38" customWidth="1"/>
    <col min="5381" max="5381" width="13.375" style="38" customWidth="1"/>
    <col min="5382" max="5382" width="8.75" style="38" customWidth="1"/>
    <col min="5383" max="5631" width="8.125" style="38"/>
    <col min="5632" max="5632" width="125.75" style="38" customWidth="1"/>
    <col min="5633" max="5633" width="13.125" style="38" customWidth="1"/>
    <col min="5634" max="5635" width="8.125" style="38"/>
    <col min="5636" max="5636" width="10.25" style="38" customWidth="1"/>
    <col min="5637" max="5637" width="13.375" style="38" customWidth="1"/>
    <col min="5638" max="5638" width="8.75" style="38" customWidth="1"/>
    <col min="5639" max="5887" width="8.125" style="38"/>
    <col min="5888" max="5888" width="125.75" style="38" customWidth="1"/>
    <col min="5889" max="5889" width="13.125" style="38" customWidth="1"/>
    <col min="5890" max="5891" width="8.125" style="38"/>
    <col min="5892" max="5892" width="10.25" style="38" customWidth="1"/>
    <col min="5893" max="5893" width="13.375" style="38" customWidth="1"/>
    <col min="5894" max="5894" width="8.75" style="38" customWidth="1"/>
    <col min="5895" max="6143" width="8.125" style="38"/>
    <col min="6144" max="6144" width="125.75" style="38" customWidth="1"/>
    <col min="6145" max="6145" width="13.125" style="38" customWidth="1"/>
    <col min="6146" max="6147" width="8.125" style="38"/>
    <col min="6148" max="6148" width="10.25" style="38" customWidth="1"/>
    <col min="6149" max="6149" width="13.375" style="38" customWidth="1"/>
    <col min="6150" max="6150" width="8.75" style="38" customWidth="1"/>
    <col min="6151" max="6399" width="8.125" style="38"/>
    <col min="6400" max="6400" width="125.75" style="38" customWidth="1"/>
    <col min="6401" max="6401" width="13.125" style="38" customWidth="1"/>
    <col min="6402" max="6403" width="8.125" style="38"/>
    <col min="6404" max="6404" width="10.25" style="38" customWidth="1"/>
    <col min="6405" max="6405" width="13.375" style="38" customWidth="1"/>
    <col min="6406" max="6406" width="8.75" style="38" customWidth="1"/>
    <col min="6407" max="6655" width="8.125" style="38"/>
    <col min="6656" max="6656" width="125.75" style="38" customWidth="1"/>
    <col min="6657" max="6657" width="13.125" style="38" customWidth="1"/>
    <col min="6658" max="6659" width="8.125" style="38"/>
    <col min="6660" max="6660" width="10.25" style="38" customWidth="1"/>
    <col min="6661" max="6661" width="13.375" style="38" customWidth="1"/>
    <col min="6662" max="6662" width="8.75" style="38" customWidth="1"/>
    <col min="6663" max="6911" width="8.125" style="38"/>
    <col min="6912" max="6912" width="125.75" style="38" customWidth="1"/>
    <col min="6913" max="6913" width="13.125" style="38" customWidth="1"/>
    <col min="6914" max="6915" width="8.125" style="38"/>
    <col min="6916" max="6916" width="10.25" style="38" customWidth="1"/>
    <col min="6917" max="6917" width="13.375" style="38" customWidth="1"/>
    <col min="6918" max="6918" width="8.75" style="38" customWidth="1"/>
    <col min="6919" max="7167" width="8.125" style="38"/>
    <col min="7168" max="7168" width="125.75" style="38" customWidth="1"/>
    <col min="7169" max="7169" width="13.125" style="38" customWidth="1"/>
    <col min="7170" max="7171" width="8.125" style="38"/>
    <col min="7172" max="7172" width="10.25" style="38" customWidth="1"/>
    <col min="7173" max="7173" width="13.375" style="38" customWidth="1"/>
    <col min="7174" max="7174" width="8.75" style="38" customWidth="1"/>
    <col min="7175" max="7423" width="8.125" style="38"/>
    <col min="7424" max="7424" width="125.75" style="38" customWidth="1"/>
    <col min="7425" max="7425" width="13.125" style="38" customWidth="1"/>
    <col min="7426" max="7427" width="8.125" style="38"/>
    <col min="7428" max="7428" width="10.25" style="38" customWidth="1"/>
    <col min="7429" max="7429" width="13.375" style="38" customWidth="1"/>
    <col min="7430" max="7430" width="8.75" style="38" customWidth="1"/>
    <col min="7431" max="7679" width="8.125" style="38"/>
    <col min="7680" max="7680" width="125.75" style="38" customWidth="1"/>
    <col min="7681" max="7681" width="13.125" style="38" customWidth="1"/>
    <col min="7682" max="7683" width="8.125" style="38"/>
    <col min="7684" max="7684" width="10.25" style="38" customWidth="1"/>
    <col min="7685" max="7685" width="13.375" style="38" customWidth="1"/>
    <col min="7686" max="7686" width="8.75" style="38" customWidth="1"/>
    <col min="7687" max="7935" width="8.125" style="38"/>
    <col min="7936" max="7936" width="125.75" style="38" customWidth="1"/>
    <col min="7937" max="7937" width="13.125" style="38" customWidth="1"/>
    <col min="7938" max="7939" width="8.125" style="38"/>
    <col min="7940" max="7940" width="10.25" style="38" customWidth="1"/>
    <col min="7941" max="7941" width="13.375" style="38" customWidth="1"/>
    <col min="7942" max="7942" width="8.75" style="38" customWidth="1"/>
    <col min="7943" max="8191" width="8.125" style="38"/>
    <col min="8192" max="8192" width="125.75" style="38" customWidth="1"/>
    <col min="8193" max="8193" width="13.125" style="38" customWidth="1"/>
    <col min="8194" max="8195" width="8.125" style="38"/>
    <col min="8196" max="8196" width="10.25" style="38" customWidth="1"/>
    <col min="8197" max="8197" width="13.375" style="38" customWidth="1"/>
    <col min="8198" max="8198" width="8.75" style="38" customWidth="1"/>
    <col min="8199" max="8447" width="8.125" style="38"/>
    <col min="8448" max="8448" width="125.75" style="38" customWidth="1"/>
    <col min="8449" max="8449" width="13.125" style="38" customWidth="1"/>
    <col min="8450" max="8451" width="8.125" style="38"/>
    <col min="8452" max="8452" width="10.25" style="38" customWidth="1"/>
    <col min="8453" max="8453" width="13.375" style="38" customWidth="1"/>
    <col min="8454" max="8454" width="8.75" style="38" customWidth="1"/>
    <col min="8455" max="8703" width="8.125" style="38"/>
    <col min="8704" max="8704" width="125.75" style="38" customWidth="1"/>
    <col min="8705" max="8705" width="13.125" style="38" customWidth="1"/>
    <col min="8706" max="8707" width="8.125" style="38"/>
    <col min="8708" max="8708" width="10.25" style="38" customWidth="1"/>
    <col min="8709" max="8709" width="13.375" style="38" customWidth="1"/>
    <col min="8710" max="8710" width="8.75" style="38" customWidth="1"/>
    <col min="8711" max="8959" width="8.125" style="38"/>
    <col min="8960" max="8960" width="125.75" style="38" customWidth="1"/>
    <col min="8961" max="8961" width="13.125" style="38" customWidth="1"/>
    <col min="8962" max="8963" width="8.125" style="38"/>
    <col min="8964" max="8964" width="10.25" style="38" customWidth="1"/>
    <col min="8965" max="8965" width="13.375" style="38" customWidth="1"/>
    <col min="8966" max="8966" width="8.75" style="38" customWidth="1"/>
    <col min="8967" max="9215" width="8.125" style="38"/>
    <col min="9216" max="9216" width="125.75" style="38" customWidth="1"/>
    <col min="9217" max="9217" width="13.125" style="38" customWidth="1"/>
    <col min="9218" max="9219" width="8.125" style="38"/>
    <col min="9220" max="9220" width="10.25" style="38" customWidth="1"/>
    <col min="9221" max="9221" width="13.375" style="38" customWidth="1"/>
    <col min="9222" max="9222" width="8.75" style="38" customWidth="1"/>
    <col min="9223" max="9471" width="8.125" style="38"/>
    <col min="9472" max="9472" width="125.75" style="38" customWidth="1"/>
    <col min="9473" max="9473" width="13.125" style="38" customWidth="1"/>
    <col min="9474" max="9475" width="8.125" style="38"/>
    <col min="9476" max="9476" width="10.25" style="38" customWidth="1"/>
    <col min="9477" max="9477" width="13.375" style="38" customWidth="1"/>
    <col min="9478" max="9478" width="8.75" style="38" customWidth="1"/>
    <col min="9479" max="9727" width="8.125" style="38"/>
    <col min="9728" max="9728" width="125.75" style="38" customWidth="1"/>
    <col min="9729" max="9729" width="13.125" style="38" customWidth="1"/>
    <col min="9730" max="9731" width="8.125" style="38"/>
    <col min="9732" max="9732" width="10.25" style="38" customWidth="1"/>
    <col min="9733" max="9733" width="13.375" style="38" customWidth="1"/>
    <col min="9734" max="9734" width="8.75" style="38" customWidth="1"/>
    <col min="9735" max="9983" width="8.125" style="38"/>
    <col min="9984" max="9984" width="125.75" style="38" customWidth="1"/>
    <col min="9985" max="9985" width="13.125" style="38" customWidth="1"/>
    <col min="9986" max="9987" width="8.125" style="38"/>
    <col min="9988" max="9988" width="10.25" style="38" customWidth="1"/>
    <col min="9989" max="9989" width="13.375" style="38" customWidth="1"/>
    <col min="9990" max="9990" width="8.75" style="38" customWidth="1"/>
    <col min="9991" max="10239" width="8.125" style="38"/>
    <col min="10240" max="10240" width="125.75" style="38" customWidth="1"/>
    <col min="10241" max="10241" width="13.125" style="38" customWidth="1"/>
    <col min="10242" max="10243" width="8.125" style="38"/>
    <col min="10244" max="10244" width="10.25" style="38" customWidth="1"/>
    <col min="10245" max="10245" width="13.375" style="38" customWidth="1"/>
    <col min="10246" max="10246" width="8.75" style="38" customWidth="1"/>
    <col min="10247" max="10495" width="8.125" style="38"/>
    <col min="10496" max="10496" width="125.75" style="38" customWidth="1"/>
    <col min="10497" max="10497" width="13.125" style="38" customWidth="1"/>
    <col min="10498" max="10499" width="8.125" style="38"/>
    <col min="10500" max="10500" width="10.25" style="38" customWidth="1"/>
    <col min="10501" max="10501" width="13.375" style="38" customWidth="1"/>
    <col min="10502" max="10502" width="8.75" style="38" customWidth="1"/>
    <col min="10503" max="10751" width="8.125" style="38"/>
    <col min="10752" max="10752" width="125.75" style="38" customWidth="1"/>
    <col min="10753" max="10753" width="13.125" style="38" customWidth="1"/>
    <col min="10754" max="10755" width="8.125" style="38"/>
    <col min="10756" max="10756" width="10.25" style="38" customWidth="1"/>
    <col min="10757" max="10757" width="13.375" style="38" customWidth="1"/>
    <col min="10758" max="10758" width="8.75" style="38" customWidth="1"/>
    <col min="10759" max="11007" width="8.125" style="38"/>
    <col min="11008" max="11008" width="125.75" style="38" customWidth="1"/>
    <col min="11009" max="11009" width="13.125" style="38" customWidth="1"/>
    <col min="11010" max="11011" width="8.125" style="38"/>
    <col min="11012" max="11012" width="10.25" style="38" customWidth="1"/>
    <col min="11013" max="11013" width="13.375" style="38" customWidth="1"/>
    <col min="11014" max="11014" width="8.75" style="38" customWidth="1"/>
    <col min="11015" max="11263" width="8.125" style="38"/>
    <col min="11264" max="11264" width="125.75" style="38" customWidth="1"/>
    <col min="11265" max="11265" width="13.125" style="38" customWidth="1"/>
    <col min="11266" max="11267" width="8.125" style="38"/>
    <col min="11268" max="11268" width="10.25" style="38" customWidth="1"/>
    <col min="11269" max="11269" width="13.375" style="38" customWidth="1"/>
    <col min="11270" max="11270" width="8.75" style="38" customWidth="1"/>
    <col min="11271" max="11519" width="8.125" style="38"/>
    <col min="11520" max="11520" width="125.75" style="38" customWidth="1"/>
    <col min="11521" max="11521" width="13.125" style="38" customWidth="1"/>
    <col min="11522" max="11523" width="8.125" style="38"/>
    <col min="11524" max="11524" width="10.25" style="38" customWidth="1"/>
    <col min="11525" max="11525" width="13.375" style="38" customWidth="1"/>
    <col min="11526" max="11526" width="8.75" style="38" customWidth="1"/>
    <col min="11527" max="11775" width="8.125" style="38"/>
    <col min="11776" max="11776" width="125.75" style="38" customWidth="1"/>
    <col min="11777" max="11777" width="13.125" style="38" customWidth="1"/>
    <col min="11778" max="11779" width="8.125" style="38"/>
    <col min="11780" max="11780" width="10.25" style="38" customWidth="1"/>
    <col min="11781" max="11781" width="13.375" style="38" customWidth="1"/>
    <col min="11782" max="11782" width="8.75" style="38" customWidth="1"/>
    <col min="11783" max="12031" width="8.125" style="38"/>
    <col min="12032" max="12032" width="125.75" style="38" customWidth="1"/>
    <col min="12033" max="12033" width="13.125" style="38" customWidth="1"/>
    <col min="12034" max="12035" width="8.125" style="38"/>
    <col min="12036" max="12036" width="10.25" style="38" customWidth="1"/>
    <col min="12037" max="12037" width="13.375" style="38" customWidth="1"/>
    <col min="12038" max="12038" width="8.75" style="38" customWidth="1"/>
    <col min="12039" max="12287" width="8.125" style="38"/>
    <col min="12288" max="12288" width="125.75" style="38" customWidth="1"/>
    <col min="12289" max="12289" width="13.125" style="38" customWidth="1"/>
    <col min="12290" max="12291" width="8.125" style="38"/>
    <col min="12292" max="12292" width="10.25" style="38" customWidth="1"/>
    <col min="12293" max="12293" width="13.375" style="38" customWidth="1"/>
    <col min="12294" max="12294" width="8.75" style="38" customWidth="1"/>
    <col min="12295" max="12543" width="8.125" style="38"/>
    <col min="12544" max="12544" width="125.75" style="38" customWidth="1"/>
    <col min="12545" max="12545" width="13.125" style="38" customWidth="1"/>
    <col min="12546" max="12547" width="8.125" style="38"/>
    <col min="12548" max="12548" width="10.25" style="38" customWidth="1"/>
    <col min="12549" max="12549" width="13.375" style="38" customWidth="1"/>
    <col min="12550" max="12550" width="8.75" style="38" customWidth="1"/>
    <col min="12551" max="12799" width="8.125" style="38"/>
    <col min="12800" max="12800" width="125.75" style="38" customWidth="1"/>
    <col min="12801" max="12801" width="13.125" style="38" customWidth="1"/>
    <col min="12802" max="12803" width="8.125" style="38"/>
    <col min="12804" max="12804" width="10.25" style="38" customWidth="1"/>
    <col min="12805" max="12805" width="13.375" style="38" customWidth="1"/>
    <col min="12806" max="12806" width="8.75" style="38" customWidth="1"/>
    <col min="12807" max="13055" width="8.125" style="38"/>
    <col min="13056" max="13056" width="125.75" style="38" customWidth="1"/>
    <col min="13057" max="13057" width="13.125" style="38" customWidth="1"/>
    <col min="13058" max="13059" width="8.125" style="38"/>
    <col min="13060" max="13060" width="10.25" style="38" customWidth="1"/>
    <col min="13061" max="13061" width="13.375" style="38" customWidth="1"/>
    <col min="13062" max="13062" width="8.75" style="38" customWidth="1"/>
    <col min="13063" max="13311" width="8.125" style="38"/>
    <col min="13312" max="13312" width="125.75" style="38" customWidth="1"/>
    <col min="13313" max="13313" width="13.125" style="38" customWidth="1"/>
    <col min="13314" max="13315" width="8.125" style="38"/>
    <col min="13316" max="13316" width="10.25" style="38" customWidth="1"/>
    <col min="13317" max="13317" width="13.375" style="38" customWidth="1"/>
    <col min="13318" max="13318" width="8.75" style="38" customWidth="1"/>
    <col min="13319" max="13567" width="8.125" style="38"/>
    <col min="13568" max="13568" width="125.75" style="38" customWidth="1"/>
    <col min="13569" max="13569" width="13.125" style="38" customWidth="1"/>
    <col min="13570" max="13571" width="8.125" style="38"/>
    <col min="13572" max="13572" width="10.25" style="38" customWidth="1"/>
    <col min="13573" max="13573" width="13.375" style="38" customWidth="1"/>
    <col min="13574" max="13574" width="8.75" style="38" customWidth="1"/>
    <col min="13575" max="13823" width="8.125" style="38"/>
    <col min="13824" max="13824" width="125.75" style="38" customWidth="1"/>
    <col min="13825" max="13825" width="13.125" style="38" customWidth="1"/>
    <col min="13826" max="13827" width="8.125" style="38"/>
    <col min="13828" max="13828" width="10.25" style="38" customWidth="1"/>
    <col min="13829" max="13829" width="13.375" style="38" customWidth="1"/>
    <col min="13830" max="13830" width="8.75" style="38" customWidth="1"/>
    <col min="13831" max="14079" width="8.125" style="38"/>
    <col min="14080" max="14080" width="125.75" style="38" customWidth="1"/>
    <col min="14081" max="14081" width="13.125" style="38" customWidth="1"/>
    <col min="14082" max="14083" width="8.125" style="38"/>
    <col min="14084" max="14084" width="10.25" style="38" customWidth="1"/>
    <col min="14085" max="14085" width="13.375" style="38" customWidth="1"/>
    <col min="14086" max="14086" width="8.75" style="38" customWidth="1"/>
    <col min="14087" max="14335" width="8.125" style="38"/>
    <col min="14336" max="14336" width="125.75" style="38" customWidth="1"/>
    <col min="14337" max="14337" width="13.125" style="38" customWidth="1"/>
    <col min="14338" max="14339" width="8.125" style="38"/>
    <col min="14340" max="14340" width="10.25" style="38" customWidth="1"/>
    <col min="14341" max="14341" width="13.375" style="38" customWidth="1"/>
    <col min="14342" max="14342" width="8.75" style="38" customWidth="1"/>
    <col min="14343" max="14591" width="8.125" style="38"/>
    <col min="14592" max="14592" width="125.75" style="38" customWidth="1"/>
    <col min="14593" max="14593" width="13.125" style="38" customWidth="1"/>
    <col min="14594" max="14595" width="8.125" style="38"/>
    <col min="14596" max="14596" width="10.25" style="38" customWidth="1"/>
    <col min="14597" max="14597" width="13.375" style="38" customWidth="1"/>
    <col min="14598" max="14598" width="8.75" style="38" customWidth="1"/>
    <col min="14599" max="14847" width="8.125" style="38"/>
    <col min="14848" max="14848" width="125.75" style="38" customWidth="1"/>
    <col min="14849" max="14849" width="13.125" style="38" customWidth="1"/>
    <col min="14850" max="14851" width="8.125" style="38"/>
    <col min="14852" max="14852" width="10.25" style="38" customWidth="1"/>
    <col min="14853" max="14853" width="13.375" style="38" customWidth="1"/>
    <col min="14854" max="14854" width="8.75" style="38" customWidth="1"/>
    <col min="14855" max="15103" width="8.125" style="38"/>
    <col min="15104" max="15104" width="125.75" style="38" customWidth="1"/>
    <col min="15105" max="15105" width="13.125" style="38" customWidth="1"/>
    <col min="15106" max="15107" width="8.125" style="38"/>
    <col min="15108" max="15108" width="10.25" style="38" customWidth="1"/>
    <col min="15109" max="15109" width="13.375" style="38" customWidth="1"/>
    <col min="15110" max="15110" width="8.75" style="38" customWidth="1"/>
    <col min="15111" max="15359" width="8.125" style="38"/>
    <col min="15360" max="15360" width="125.75" style="38" customWidth="1"/>
    <col min="15361" max="15361" width="13.125" style="38" customWidth="1"/>
    <col min="15362" max="15363" width="8.125" style="38"/>
    <col min="15364" max="15364" width="10.25" style="38" customWidth="1"/>
    <col min="15365" max="15365" width="13.375" style="38" customWidth="1"/>
    <col min="15366" max="15366" width="8.75" style="38" customWidth="1"/>
    <col min="15367" max="15615" width="8.125" style="38"/>
    <col min="15616" max="15616" width="125.75" style="38" customWidth="1"/>
    <col min="15617" max="15617" width="13.125" style="38" customWidth="1"/>
    <col min="15618" max="15619" width="8.125" style="38"/>
    <col min="15620" max="15620" width="10.25" style="38" customWidth="1"/>
    <col min="15621" max="15621" width="13.375" style="38" customWidth="1"/>
    <col min="15622" max="15622" width="8.75" style="38" customWidth="1"/>
    <col min="15623" max="15871" width="8.125" style="38"/>
    <col min="15872" max="15872" width="125.75" style="38" customWidth="1"/>
    <col min="15873" max="15873" width="13.125" style="38" customWidth="1"/>
    <col min="15874" max="15875" width="8.125" style="38"/>
    <col min="15876" max="15876" width="10.25" style="38" customWidth="1"/>
    <col min="15877" max="15877" width="13.375" style="38" customWidth="1"/>
    <col min="15878" max="15878" width="8.75" style="38" customWidth="1"/>
    <col min="15879" max="16127" width="8.125" style="38"/>
    <col min="16128" max="16128" width="125.75" style="38" customWidth="1"/>
    <col min="16129" max="16129" width="13.125" style="38" customWidth="1"/>
    <col min="16130" max="16131" width="8.125" style="38"/>
    <col min="16132" max="16132" width="10.25" style="38" customWidth="1"/>
    <col min="16133" max="16133" width="13.375" style="38" customWidth="1"/>
    <col min="16134" max="16134" width="8.75" style="38" customWidth="1"/>
    <col min="16135" max="16384" width="8.125" style="38"/>
  </cols>
  <sheetData>
    <row r="1" spans="1:9" ht="26.25" customHeight="1">
      <c r="A1" s="541" t="s">
        <v>1284</v>
      </c>
      <c r="B1" s="405"/>
      <c r="C1" s="405"/>
      <c r="D1" s="405"/>
      <c r="E1" s="405"/>
      <c r="F1" s="405"/>
      <c r="G1" s="405"/>
      <c r="H1" s="405"/>
      <c r="I1" s="405"/>
    </row>
    <row r="2" spans="1:9" ht="20.100000000000001" customHeight="1">
      <c r="A2" s="39" t="s">
        <v>228</v>
      </c>
    </row>
    <row r="3" spans="1:9" ht="20.100000000000001" customHeight="1">
      <c r="A3" s="38" t="s">
        <v>1285</v>
      </c>
      <c r="B3" s="391" t="s">
        <v>1286</v>
      </c>
    </row>
    <row r="4" spans="1:9" ht="20.100000000000001" customHeight="1">
      <c r="A4" s="38" t="s">
        <v>1287</v>
      </c>
      <c r="B4" s="391" t="s">
        <v>1288</v>
      </c>
    </row>
    <row r="5" spans="1:9" ht="20.100000000000001" customHeight="1">
      <c r="A5" s="38" t="s">
        <v>1174</v>
      </c>
      <c r="B5" s="391" t="s">
        <v>1289</v>
      </c>
    </row>
    <row r="6" spans="1:9" ht="20.100000000000001" customHeight="1">
      <c r="A6" s="39" t="s">
        <v>229</v>
      </c>
    </row>
    <row r="7" spans="1:9" ht="20.100000000000001" customHeight="1">
      <c r="A7" s="38" t="s">
        <v>1136</v>
      </c>
      <c r="B7" s="391" t="s">
        <v>1290</v>
      </c>
    </row>
    <row r="8" spans="1:9" ht="20.100000000000001" customHeight="1">
      <c r="A8" s="38" t="s">
        <v>1292</v>
      </c>
      <c r="B8" s="391" t="s">
        <v>1291</v>
      </c>
    </row>
    <row r="9" spans="1:9" ht="20.100000000000001" customHeight="1">
      <c r="A9" s="38" t="s">
        <v>1293</v>
      </c>
      <c r="B9" s="391" t="s">
        <v>2471</v>
      </c>
    </row>
    <row r="10" spans="1:9" ht="20.100000000000001" customHeight="1">
      <c r="A10" s="39" t="s">
        <v>230</v>
      </c>
    </row>
    <row r="11" spans="1:9" ht="20.100000000000001" customHeight="1">
      <c r="A11" s="38" t="s">
        <v>1136</v>
      </c>
      <c r="B11" s="38" t="s">
        <v>1294</v>
      </c>
    </row>
    <row r="12" spans="1:9" ht="20.100000000000001" customHeight="1">
      <c r="A12" s="38" t="s">
        <v>1295</v>
      </c>
      <c r="B12" s="38" t="s">
        <v>1296</v>
      </c>
    </row>
    <row r="13" spans="1:9" s="41" customFormat="1" ht="20.100000000000001" customHeight="1">
      <c r="A13" s="38" t="s">
        <v>1292</v>
      </c>
      <c r="B13" s="40" t="s">
        <v>1297</v>
      </c>
    </row>
    <row r="14" spans="1:9" ht="20.100000000000001" customHeight="1">
      <c r="A14" s="39" t="s">
        <v>231</v>
      </c>
    </row>
    <row r="15" spans="1:9" ht="20.100000000000001" customHeight="1">
      <c r="A15" s="40" t="s">
        <v>1117</v>
      </c>
      <c r="B15" s="15"/>
      <c r="C15" s="43"/>
      <c r="F15" s="38" t="s">
        <v>1175</v>
      </c>
    </row>
    <row r="16" spans="1:9" ht="20.100000000000001" customHeight="1">
      <c r="A16" s="40" t="s">
        <v>1116</v>
      </c>
      <c r="B16" s="15"/>
      <c r="C16" s="43"/>
      <c r="F16" s="38" t="s">
        <v>1298</v>
      </c>
    </row>
    <row r="17" spans="1:9" ht="19.5" customHeight="1">
      <c r="A17" s="40" t="s">
        <v>1300</v>
      </c>
      <c r="B17" s="15"/>
      <c r="C17" s="43"/>
      <c r="F17" s="38" t="s">
        <v>1299</v>
      </c>
    </row>
    <row r="18" spans="1:9" ht="20.100000000000001" customHeight="1">
      <c r="A18" s="39" t="s">
        <v>232</v>
      </c>
    </row>
    <row r="19" spans="1:9" ht="19.5" customHeight="1">
      <c r="A19" s="40" t="s">
        <v>1302</v>
      </c>
      <c r="F19" s="389" t="s">
        <v>1301</v>
      </c>
    </row>
    <row r="20" spans="1:9" ht="19.5" customHeight="1">
      <c r="A20" s="40" t="s">
        <v>1304</v>
      </c>
      <c r="B20" s="316"/>
      <c r="C20" s="43"/>
      <c r="F20" s="389" t="s">
        <v>1303</v>
      </c>
      <c r="G20" s="15"/>
      <c r="H20" s="15"/>
      <c r="I20" s="15"/>
    </row>
    <row r="21" spans="1:9" ht="19.5" customHeight="1">
      <c r="A21" s="40" t="s">
        <v>1173</v>
      </c>
      <c r="B21" s="15"/>
      <c r="C21" s="43"/>
      <c r="F21" s="389" t="s">
        <v>1305</v>
      </c>
      <c r="G21" s="15"/>
      <c r="H21" s="15"/>
      <c r="I21" s="15"/>
    </row>
    <row r="22" spans="1:9" ht="20.100000000000001" customHeight="1">
      <c r="A22" s="39" t="s">
        <v>233</v>
      </c>
    </row>
    <row r="23" spans="1:9" ht="20.100000000000001" customHeight="1">
      <c r="A23" s="40" t="s">
        <v>1302</v>
      </c>
      <c r="B23" s="15"/>
      <c r="C23" s="43"/>
      <c r="E23" s="43"/>
      <c r="F23" s="390" t="s">
        <v>1306</v>
      </c>
      <c r="G23" s="43"/>
      <c r="H23" s="15"/>
      <c r="I23" s="15"/>
    </row>
    <row r="24" spans="1:9" ht="20.100000000000001" customHeight="1">
      <c r="A24" s="40" t="s">
        <v>1173</v>
      </c>
      <c r="B24" s="15"/>
      <c r="C24" s="43"/>
      <c r="E24" s="43"/>
      <c r="F24" s="390" t="s">
        <v>1307</v>
      </c>
      <c r="G24" s="43"/>
      <c r="H24" s="15"/>
      <c r="I24" s="15"/>
    </row>
    <row r="25" spans="1:9" ht="20.100000000000001" customHeight="1" thickBot="1">
      <c r="A25" s="42" t="s">
        <v>1309</v>
      </c>
      <c r="B25" s="402"/>
      <c r="C25" s="403"/>
      <c r="D25" s="61"/>
      <c r="E25" s="403"/>
      <c r="F25" s="404" t="s">
        <v>1308</v>
      </c>
      <c r="G25" s="403"/>
      <c r="H25" s="402"/>
      <c r="I25" s="402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31" customWidth="1"/>
    <col min="3" max="3" width="7.625" style="7" customWidth="1"/>
    <col min="4" max="5" width="5.375" style="37" customWidth="1"/>
    <col min="6" max="6" width="5.75" style="37" customWidth="1"/>
    <col min="7" max="7" width="8.75" style="7" bestFit="1" customWidth="1"/>
    <col min="8" max="8" width="5.5" style="181" customWidth="1"/>
    <col min="9" max="9" width="9.625" style="7" customWidth="1"/>
    <col min="10" max="11" width="6" style="181" customWidth="1"/>
    <col min="12" max="12" width="6.625" style="181" customWidth="1"/>
    <col min="13" max="13" width="10.5" style="7" customWidth="1"/>
    <col min="14" max="14" width="5.75" style="181" customWidth="1"/>
    <col min="15" max="15" width="9.75" style="7" customWidth="1"/>
    <col min="16" max="17" width="6.25" style="181" customWidth="1"/>
    <col min="18" max="18" width="6.125" style="181" bestFit="1" customWidth="1"/>
    <col min="19" max="19" width="10.625" style="7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472" customFormat="1" ht="20.100000000000001" customHeight="1">
      <c r="A1" s="831" t="s">
        <v>1310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</row>
    <row r="2" spans="1:20" s="472" customFormat="1" ht="20.100000000000001" customHeight="1">
      <c r="A2" s="373"/>
      <c r="B2" s="832" t="s">
        <v>271</v>
      </c>
      <c r="C2" s="833"/>
      <c r="D2" s="833"/>
      <c r="E2" s="833"/>
      <c r="F2" s="833"/>
      <c r="G2" s="834"/>
      <c r="H2" s="835" t="s">
        <v>272</v>
      </c>
      <c r="I2" s="836"/>
      <c r="J2" s="836"/>
      <c r="K2" s="836"/>
      <c r="L2" s="836"/>
      <c r="M2" s="837"/>
      <c r="N2" s="838" t="s">
        <v>189</v>
      </c>
      <c r="O2" s="839"/>
      <c r="P2" s="839"/>
      <c r="Q2" s="839"/>
      <c r="R2" s="839"/>
      <c r="S2" s="840"/>
    </row>
    <row r="3" spans="1:20" s="472" customFormat="1" ht="20.100000000000001" customHeight="1">
      <c r="A3" s="374" t="s">
        <v>258</v>
      </c>
      <c r="B3" s="323" t="s">
        <v>173</v>
      </c>
      <c r="C3" s="88" t="s">
        <v>176</v>
      </c>
      <c r="D3" s="841" t="s">
        <v>177</v>
      </c>
      <c r="E3" s="842"/>
      <c r="F3" s="843"/>
      <c r="G3" s="721" t="s">
        <v>235</v>
      </c>
      <c r="H3" s="89" t="s">
        <v>173</v>
      </c>
      <c r="I3" s="88" t="s">
        <v>176</v>
      </c>
      <c r="J3" s="844" t="s">
        <v>177</v>
      </c>
      <c r="K3" s="845"/>
      <c r="L3" s="846"/>
      <c r="M3" s="719" t="s">
        <v>235</v>
      </c>
      <c r="N3" s="270" t="s">
        <v>173</v>
      </c>
      <c r="O3" s="271" t="s">
        <v>176</v>
      </c>
      <c r="P3" s="847" t="s">
        <v>177</v>
      </c>
      <c r="Q3" s="848"/>
      <c r="R3" s="849"/>
      <c r="S3" s="717" t="s">
        <v>235</v>
      </c>
    </row>
    <row r="4" spans="1:20" s="472" customFormat="1" ht="20.100000000000001" customHeight="1">
      <c r="A4" s="375"/>
      <c r="B4" s="324" t="s">
        <v>178</v>
      </c>
      <c r="C4" s="90" t="s">
        <v>179</v>
      </c>
      <c r="D4" s="91" t="s">
        <v>180</v>
      </c>
      <c r="E4" s="92" t="s">
        <v>181</v>
      </c>
      <c r="F4" s="91" t="s">
        <v>172</v>
      </c>
      <c r="G4" s="722" t="s">
        <v>236</v>
      </c>
      <c r="H4" s="93" t="s">
        <v>178</v>
      </c>
      <c r="I4" s="90" t="s">
        <v>179</v>
      </c>
      <c r="J4" s="94" t="s">
        <v>180</v>
      </c>
      <c r="K4" s="95" t="s">
        <v>181</v>
      </c>
      <c r="L4" s="94" t="s">
        <v>172</v>
      </c>
      <c r="M4" s="720" t="s">
        <v>236</v>
      </c>
      <c r="N4" s="776" t="s">
        <v>178</v>
      </c>
      <c r="O4" s="777" t="s">
        <v>179</v>
      </c>
      <c r="P4" s="96" t="s">
        <v>180</v>
      </c>
      <c r="Q4" s="778" t="s">
        <v>181</v>
      </c>
      <c r="R4" s="778" t="s">
        <v>172</v>
      </c>
      <c r="S4" s="762" t="s">
        <v>236</v>
      </c>
    </row>
    <row r="5" spans="1:20" ht="20.100000000000001" customHeight="1">
      <c r="A5" s="376" t="s">
        <v>265</v>
      </c>
      <c r="B5" s="473"/>
      <c r="C5" s="215"/>
      <c r="D5" s="216"/>
      <c r="E5" s="216"/>
      <c r="F5" s="216"/>
      <c r="G5" s="215"/>
      <c r="H5" s="217"/>
      <c r="I5" s="215"/>
      <c r="J5" s="217"/>
      <c r="K5" s="217"/>
      <c r="L5" s="217"/>
      <c r="M5" s="215"/>
      <c r="N5" s="779"/>
      <c r="O5" s="780"/>
      <c r="P5" s="779"/>
      <c r="Q5" s="779"/>
      <c r="R5" s="779"/>
      <c r="S5" s="780"/>
    </row>
    <row r="6" spans="1:20" ht="20.100000000000001" customHeight="1">
      <c r="A6" s="377" t="s">
        <v>60</v>
      </c>
      <c r="B6" s="30">
        <v>1</v>
      </c>
      <c r="C6" s="115">
        <v>61.916055270000001</v>
      </c>
      <c r="D6" s="30">
        <v>4</v>
      </c>
      <c r="E6" s="30">
        <v>64</v>
      </c>
      <c r="F6" s="30">
        <v>68</v>
      </c>
      <c r="G6" s="115">
        <v>70.3599999999999</v>
      </c>
      <c r="H6" s="182">
        <v>1</v>
      </c>
      <c r="I6" s="115">
        <v>48.317808999999997</v>
      </c>
      <c r="J6" s="182">
        <v>24</v>
      </c>
      <c r="K6" s="182">
        <v>20</v>
      </c>
      <c r="L6" s="182">
        <v>44</v>
      </c>
      <c r="M6" s="115">
        <v>1835</v>
      </c>
      <c r="N6" s="357">
        <v>2</v>
      </c>
      <c r="O6" s="358">
        <v>110.23386427</v>
      </c>
      <c r="P6" s="357">
        <v>28</v>
      </c>
      <c r="Q6" s="357">
        <v>84</v>
      </c>
      <c r="R6" s="357">
        <v>112</v>
      </c>
      <c r="S6" s="358">
        <v>1905.36</v>
      </c>
    </row>
    <row r="7" spans="1:20" ht="20.100000000000001" customHeight="1">
      <c r="A7" s="377" t="s">
        <v>70</v>
      </c>
      <c r="B7" s="30">
        <v>0</v>
      </c>
      <c r="C7" s="115">
        <v>0</v>
      </c>
      <c r="D7" s="30">
        <v>0</v>
      </c>
      <c r="E7" s="30">
        <v>0</v>
      </c>
      <c r="F7" s="30">
        <v>0</v>
      </c>
      <c r="G7" s="115">
        <v>0</v>
      </c>
      <c r="H7" s="182">
        <v>4</v>
      </c>
      <c r="I7" s="115">
        <v>2221.7244734999999</v>
      </c>
      <c r="J7" s="182">
        <v>1344</v>
      </c>
      <c r="K7" s="182">
        <v>1344</v>
      </c>
      <c r="L7" s="182">
        <v>2688</v>
      </c>
      <c r="M7" s="115">
        <v>10074.049999999999</v>
      </c>
      <c r="N7" s="357">
        <v>4</v>
      </c>
      <c r="O7" s="358">
        <v>2221.7244734999999</v>
      </c>
      <c r="P7" s="357">
        <v>1344</v>
      </c>
      <c r="Q7" s="357">
        <v>1344</v>
      </c>
      <c r="R7" s="357">
        <v>2688</v>
      </c>
      <c r="S7" s="358">
        <v>10074.049999999999</v>
      </c>
    </row>
    <row r="8" spans="1:20" ht="20.100000000000001" customHeight="1">
      <c r="A8" s="377" t="s">
        <v>48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115">
        <v>0</v>
      </c>
      <c r="H8" s="182">
        <v>0</v>
      </c>
      <c r="I8" s="115">
        <v>0</v>
      </c>
      <c r="J8" s="182">
        <v>0</v>
      </c>
      <c r="K8" s="182">
        <v>0</v>
      </c>
      <c r="L8" s="182">
        <v>0</v>
      </c>
      <c r="M8" s="115">
        <v>0</v>
      </c>
      <c r="N8" s="357">
        <v>0</v>
      </c>
      <c r="O8" s="358">
        <v>0</v>
      </c>
      <c r="P8" s="357">
        <v>0</v>
      </c>
      <c r="Q8" s="357">
        <v>0</v>
      </c>
      <c r="R8" s="357">
        <v>0</v>
      </c>
      <c r="S8" s="358">
        <v>0</v>
      </c>
    </row>
    <row r="9" spans="1:20" ht="20.100000000000001" customHeight="1">
      <c r="A9" s="474" t="s">
        <v>33</v>
      </c>
      <c r="B9" s="30">
        <v>1</v>
      </c>
      <c r="C9" s="115">
        <v>32</v>
      </c>
      <c r="D9" s="30">
        <v>28</v>
      </c>
      <c r="E9" s="30">
        <v>4</v>
      </c>
      <c r="F9" s="30">
        <v>32</v>
      </c>
      <c r="G9" s="115">
        <v>73.039999999999964</v>
      </c>
      <c r="H9" s="182">
        <v>4</v>
      </c>
      <c r="I9" s="115">
        <v>87.73</v>
      </c>
      <c r="J9" s="182">
        <v>51</v>
      </c>
      <c r="K9" s="182">
        <v>15</v>
      </c>
      <c r="L9" s="182">
        <v>66</v>
      </c>
      <c r="M9" s="115">
        <v>778.86</v>
      </c>
      <c r="N9" s="357">
        <v>5</v>
      </c>
      <c r="O9" s="358">
        <v>119.73</v>
      </c>
      <c r="P9" s="357">
        <v>79</v>
      </c>
      <c r="Q9" s="357">
        <v>19</v>
      </c>
      <c r="R9" s="357">
        <v>98</v>
      </c>
      <c r="S9" s="358">
        <v>851.9</v>
      </c>
    </row>
    <row r="10" spans="1:20" ht="20.100000000000001" customHeight="1">
      <c r="A10" s="474" t="s">
        <v>29</v>
      </c>
      <c r="B10" s="30">
        <v>3</v>
      </c>
      <c r="C10" s="115">
        <v>47.085739999999987</v>
      </c>
      <c r="D10" s="30">
        <v>38</v>
      </c>
      <c r="E10" s="30">
        <v>105</v>
      </c>
      <c r="F10" s="30">
        <v>143</v>
      </c>
      <c r="G10" s="115">
        <v>197.31999999999971</v>
      </c>
      <c r="H10" s="182">
        <v>16</v>
      </c>
      <c r="I10" s="115">
        <v>633.82784728000001</v>
      </c>
      <c r="J10" s="182">
        <v>326</v>
      </c>
      <c r="K10" s="182">
        <v>290</v>
      </c>
      <c r="L10" s="182">
        <v>616</v>
      </c>
      <c r="M10" s="115">
        <v>8643.4809999999998</v>
      </c>
      <c r="N10" s="357">
        <v>19</v>
      </c>
      <c r="O10" s="358">
        <v>680.91358728</v>
      </c>
      <c r="P10" s="357">
        <v>364</v>
      </c>
      <c r="Q10" s="357">
        <v>395</v>
      </c>
      <c r="R10" s="357">
        <v>759</v>
      </c>
      <c r="S10" s="358">
        <v>8840.8009999999995</v>
      </c>
    </row>
    <row r="11" spans="1:20" s="1" customFormat="1" ht="20.100000000000001" customHeight="1">
      <c r="A11" s="474" t="s">
        <v>65</v>
      </c>
      <c r="B11" s="30">
        <v>1</v>
      </c>
      <c r="C11" s="115">
        <v>32</v>
      </c>
      <c r="D11" s="30">
        <v>12</v>
      </c>
      <c r="E11" s="30">
        <v>11</v>
      </c>
      <c r="F11" s="30">
        <v>23</v>
      </c>
      <c r="G11" s="115">
        <v>64</v>
      </c>
      <c r="H11" s="182">
        <v>12</v>
      </c>
      <c r="I11" s="115">
        <v>402.54</v>
      </c>
      <c r="J11" s="182">
        <v>208</v>
      </c>
      <c r="K11" s="182">
        <v>248</v>
      </c>
      <c r="L11" s="182">
        <v>456</v>
      </c>
      <c r="M11" s="115">
        <v>10084.709999999999</v>
      </c>
      <c r="N11" s="357">
        <v>13</v>
      </c>
      <c r="O11" s="358">
        <v>434.54</v>
      </c>
      <c r="P11" s="357">
        <v>220</v>
      </c>
      <c r="Q11" s="357">
        <v>259</v>
      </c>
      <c r="R11" s="357">
        <v>479</v>
      </c>
      <c r="S11" s="358">
        <v>10148.709999999999</v>
      </c>
    </row>
    <row r="12" spans="1:20" s="1" customFormat="1" ht="20.100000000000001" customHeight="1">
      <c r="A12" s="378" t="s">
        <v>266</v>
      </c>
      <c r="B12" s="30"/>
      <c r="C12" s="115"/>
      <c r="D12" s="32"/>
      <c r="E12" s="32"/>
      <c r="F12" s="32"/>
      <c r="G12" s="115"/>
      <c r="H12" s="182"/>
      <c r="I12" s="115"/>
      <c r="J12" s="182"/>
      <c r="K12" s="182"/>
      <c r="L12" s="182"/>
      <c r="M12" s="115"/>
      <c r="N12" s="357"/>
      <c r="O12" s="358"/>
      <c r="P12" s="357"/>
      <c r="Q12" s="357"/>
      <c r="R12" s="357"/>
      <c r="S12" s="358"/>
    </row>
    <row r="13" spans="1:20" s="33" customFormat="1" ht="20.100000000000001" customHeight="1">
      <c r="A13" s="474" t="s">
        <v>129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115">
        <v>0</v>
      </c>
      <c r="H13" s="182">
        <v>1</v>
      </c>
      <c r="I13" s="115">
        <v>16.2</v>
      </c>
      <c r="J13" s="182">
        <v>10</v>
      </c>
      <c r="K13" s="182">
        <v>0</v>
      </c>
      <c r="L13" s="182">
        <v>10</v>
      </c>
      <c r="M13" s="115">
        <v>478.99</v>
      </c>
      <c r="N13" s="357">
        <v>1</v>
      </c>
      <c r="O13" s="358">
        <v>16.2</v>
      </c>
      <c r="P13" s="357">
        <v>10</v>
      </c>
      <c r="Q13" s="357">
        <v>0</v>
      </c>
      <c r="R13" s="357">
        <v>10</v>
      </c>
      <c r="S13" s="358">
        <v>478.99</v>
      </c>
    </row>
    <row r="14" spans="1:20" s="34" customFormat="1" ht="20.100000000000001" customHeight="1">
      <c r="A14" s="474" t="s">
        <v>276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115">
        <v>0</v>
      </c>
      <c r="H14" s="182">
        <v>1</v>
      </c>
      <c r="I14" s="115">
        <v>6</v>
      </c>
      <c r="J14" s="182">
        <v>2</v>
      </c>
      <c r="K14" s="182">
        <v>0</v>
      </c>
      <c r="L14" s="182">
        <v>2</v>
      </c>
      <c r="M14" s="115">
        <v>400</v>
      </c>
      <c r="N14" s="357">
        <v>1</v>
      </c>
      <c r="O14" s="358">
        <v>6</v>
      </c>
      <c r="P14" s="357">
        <v>2</v>
      </c>
      <c r="Q14" s="357">
        <v>0</v>
      </c>
      <c r="R14" s="357">
        <v>2</v>
      </c>
      <c r="S14" s="358">
        <v>400</v>
      </c>
    </row>
    <row r="15" spans="1:20" s="34" customFormat="1" ht="20.100000000000001" customHeight="1">
      <c r="A15" s="474" t="s">
        <v>853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115">
        <v>0</v>
      </c>
      <c r="H15" s="182">
        <v>0</v>
      </c>
      <c r="I15" s="115">
        <v>0</v>
      </c>
      <c r="J15" s="182">
        <v>0</v>
      </c>
      <c r="K15" s="182">
        <v>0</v>
      </c>
      <c r="L15" s="182">
        <v>0</v>
      </c>
      <c r="M15" s="115">
        <v>0</v>
      </c>
      <c r="N15" s="357">
        <v>0</v>
      </c>
      <c r="O15" s="358">
        <v>0</v>
      </c>
      <c r="P15" s="357">
        <v>0</v>
      </c>
      <c r="Q15" s="357">
        <v>0</v>
      </c>
      <c r="R15" s="357">
        <v>0</v>
      </c>
      <c r="S15" s="358">
        <v>0</v>
      </c>
    </row>
    <row r="16" spans="1:20" s="1" customFormat="1" ht="20.100000000000001" customHeight="1">
      <c r="A16" s="474" t="s">
        <v>837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115">
        <v>0</v>
      </c>
      <c r="H16" s="182">
        <v>0</v>
      </c>
      <c r="I16" s="115">
        <v>0</v>
      </c>
      <c r="J16" s="182">
        <v>0</v>
      </c>
      <c r="K16" s="182">
        <v>0</v>
      </c>
      <c r="L16" s="182">
        <v>0</v>
      </c>
      <c r="M16" s="115">
        <v>0</v>
      </c>
      <c r="N16" s="357">
        <v>0</v>
      </c>
      <c r="O16" s="358">
        <v>0</v>
      </c>
      <c r="P16" s="357">
        <v>0</v>
      </c>
      <c r="Q16" s="357">
        <v>0</v>
      </c>
      <c r="R16" s="357">
        <v>0</v>
      </c>
      <c r="S16" s="358">
        <v>0</v>
      </c>
      <c r="T16" s="2"/>
    </row>
    <row r="17" spans="1:20" s="35" customFormat="1" ht="20.100000000000001" customHeight="1">
      <c r="A17" s="474" t="s">
        <v>35</v>
      </c>
      <c r="B17" s="30">
        <v>0</v>
      </c>
      <c r="C17" s="115">
        <v>0</v>
      </c>
      <c r="D17" s="30">
        <v>0</v>
      </c>
      <c r="E17" s="30">
        <v>0</v>
      </c>
      <c r="F17" s="30">
        <v>0</v>
      </c>
      <c r="G17" s="115">
        <v>0</v>
      </c>
      <c r="H17" s="182">
        <v>6</v>
      </c>
      <c r="I17" s="115">
        <v>1002</v>
      </c>
      <c r="J17" s="182">
        <v>360</v>
      </c>
      <c r="K17" s="182">
        <v>360</v>
      </c>
      <c r="L17" s="182">
        <v>720</v>
      </c>
      <c r="M17" s="115">
        <v>12255.77</v>
      </c>
      <c r="N17" s="357">
        <v>6</v>
      </c>
      <c r="O17" s="358">
        <v>1002</v>
      </c>
      <c r="P17" s="357">
        <v>360</v>
      </c>
      <c r="Q17" s="357">
        <v>360</v>
      </c>
      <c r="R17" s="357">
        <v>720</v>
      </c>
      <c r="S17" s="358">
        <v>12255.77</v>
      </c>
      <c r="T17" s="36"/>
    </row>
    <row r="18" spans="1:20" s="1" customFormat="1" ht="20.100000000000001" customHeight="1">
      <c r="A18" s="474" t="s">
        <v>39</v>
      </c>
      <c r="B18" s="30">
        <v>0</v>
      </c>
      <c r="C18" s="115">
        <v>0</v>
      </c>
      <c r="D18" s="30">
        <v>0</v>
      </c>
      <c r="E18" s="30">
        <v>0</v>
      </c>
      <c r="F18" s="30">
        <v>0</v>
      </c>
      <c r="G18" s="115">
        <v>0</v>
      </c>
      <c r="H18" s="182">
        <v>1</v>
      </c>
      <c r="I18" s="115">
        <v>50.9</v>
      </c>
      <c r="J18" s="182">
        <v>2</v>
      </c>
      <c r="K18" s="182">
        <v>0</v>
      </c>
      <c r="L18" s="182">
        <v>2</v>
      </c>
      <c r="M18" s="115">
        <v>5847.62</v>
      </c>
      <c r="N18" s="357">
        <v>1</v>
      </c>
      <c r="O18" s="358">
        <v>50.9</v>
      </c>
      <c r="P18" s="357">
        <v>2</v>
      </c>
      <c r="Q18" s="357">
        <v>0</v>
      </c>
      <c r="R18" s="357">
        <v>2</v>
      </c>
      <c r="S18" s="358">
        <v>5847.62</v>
      </c>
      <c r="T18" s="2"/>
    </row>
    <row r="19" spans="1:20" s="1" customFormat="1" ht="20.100000000000001" customHeight="1">
      <c r="A19" s="474" t="s">
        <v>802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115">
        <v>0</v>
      </c>
      <c r="H19" s="182">
        <v>2</v>
      </c>
      <c r="I19" s="115">
        <v>50.6</v>
      </c>
      <c r="J19" s="182">
        <v>13</v>
      </c>
      <c r="K19" s="182">
        <v>0</v>
      </c>
      <c r="L19" s="182">
        <v>13</v>
      </c>
      <c r="M19" s="115">
        <v>521</v>
      </c>
      <c r="N19" s="357">
        <v>2</v>
      </c>
      <c r="O19" s="358">
        <v>50.6</v>
      </c>
      <c r="P19" s="357">
        <v>13</v>
      </c>
      <c r="Q19" s="357">
        <v>0</v>
      </c>
      <c r="R19" s="357">
        <v>13</v>
      </c>
      <c r="S19" s="358">
        <v>521</v>
      </c>
      <c r="T19" s="2"/>
    </row>
    <row r="20" spans="1:20" s="1" customFormat="1" ht="20.100000000000001" customHeight="1">
      <c r="A20" s="474" t="s">
        <v>54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115">
        <v>0</v>
      </c>
      <c r="H20" s="182">
        <v>0</v>
      </c>
      <c r="I20" s="115">
        <v>0</v>
      </c>
      <c r="J20" s="182">
        <v>0</v>
      </c>
      <c r="K20" s="182">
        <v>0</v>
      </c>
      <c r="L20" s="182">
        <v>0</v>
      </c>
      <c r="M20" s="115">
        <v>0</v>
      </c>
      <c r="N20" s="357">
        <v>0</v>
      </c>
      <c r="O20" s="358">
        <v>0</v>
      </c>
      <c r="P20" s="357">
        <v>0</v>
      </c>
      <c r="Q20" s="357">
        <v>0</v>
      </c>
      <c r="R20" s="357">
        <v>0</v>
      </c>
      <c r="S20" s="358">
        <v>0</v>
      </c>
      <c r="T20" s="2"/>
    </row>
    <row r="21" spans="1:20" s="1" customFormat="1" ht="20.100000000000001" customHeight="1">
      <c r="A21" s="474" t="s">
        <v>133</v>
      </c>
      <c r="B21" s="30">
        <v>0</v>
      </c>
      <c r="C21" s="115">
        <v>0</v>
      </c>
      <c r="D21" s="30">
        <v>0</v>
      </c>
      <c r="E21" s="30">
        <v>0</v>
      </c>
      <c r="F21" s="30">
        <v>0</v>
      </c>
      <c r="G21" s="115">
        <v>0</v>
      </c>
      <c r="H21" s="182">
        <v>1</v>
      </c>
      <c r="I21" s="115">
        <v>5.5</v>
      </c>
      <c r="J21" s="182">
        <v>5</v>
      </c>
      <c r="K21" s="182">
        <v>0</v>
      </c>
      <c r="L21" s="182">
        <v>5</v>
      </c>
      <c r="M21" s="115">
        <v>120</v>
      </c>
      <c r="N21" s="357">
        <v>1</v>
      </c>
      <c r="O21" s="358">
        <v>5.5</v>
      </c>
      <c r="P21" s="357">
        <v>5</v>
      </c>
      <c r="Q21" s="357">
        <v>0</v>
      </c>
      <c r="R21" s="357">
        <v>5</v>
      </c>
      <c r="S21" s="358">
        <v>120</v>
      </c>
      <c r="T21" s="2"/>
    </row>
    <row r="22" spans="1:20" s="1" customFormat="1" ht="20.100000000000001" customHeight="1">
      <c r="A22" s="474" t="s">
        <v>854</v>
      </c>
      <c r="B22" s="30">
        <v>0</v>
      </c>
      <c r="C22" s="115">
        <v>0</v>
      </c>
      <c r="D22" s="30">
        <v>0</v>
      </c>
      <c r="E22" s="30">
        <v>0</v>
      </c>
      <c r="F22" s="30">
        <v>0</v>
      </c>
      <c r="G22" s="115">
        <v>0</v>
      </c>
      <c r="H22" s="182">
        <v>0</v>
      </c>
      <c r="I22" s="30">
        <v>0</v>
      </c>
      <c r="J22" s="182">
        <v>0</v>
      </c>
      <c r="K22" s="182">
        <v>0</v>
      </c>
      <c r="L22" s="182">
        <v>0</v>
      </c>
      <c r="M22" s="115">
        <v>0</v>
      </c>
      <c r="N22" s="357">
        <v>0</v>
      </c>
      <c r="O22" s="358">
        <v>0</v>
      </c>
      <c r="P22" s="357">
        <v>0</v>
      </c>
      <c r="Q22" s="357">
        <v>0</v>
      </c>
      <c r="R22" s="357">
        <v>0</v>
      </c>
      <c r="S22" s="358">
        <v>0</v>
      </c>
      <c r="T22" s="2"/>
    </row>
    <row r="23" spans="1:20" s="1" customFormat="1" ht="20.100000000000001" customHeight="1">
      <c r="A23" s="474" t="s">
        <v>850</v>
      </c>
      <c r="B23" s="30">
        <v>1</v>
      </c>
      <c r="C23" s="115">
        <v>3.9000000000000909</v>
      </c>
      <c r="D23" s="30">
        <v>38</v>
      </c>
      <c r="E23" s="30">
        <v>35</v>
      </c>
      <c r="F23" s="30">
        <v>73</v>
      </c>
      <c r="G23" s="115">
        <v>73</v>
      </c>
      <c r="H23" s="182">
        <v>4</v>
      </c>
      <c r="I23" s="30">
        <v>1470.9999969999999</v>
      </c>
      <c r="J23" s="182">
        <v>13</v>
      </c>
      <c r="K23" s="182">
        <v>1</v>
      </c>
      <c r="L23" s="182">
        <v>14</v>
      </c>
      <c r="M23" s="115">
        <v>126285.386</v>
      </c>
      <c r="N23" s="357">
        <v>5</v>
      </c>
      <c r="O23" s="358">
        <v>1474.899997</v>
      </c>
      <c r="P23" s="357">
        <v>51</v>
      </c>
      <c r="Q23" s="357">
        <v>36</v>
      </c>
      <c r="R23" s="357">
        <v>87</v>
      </c>
      <c r="S23" s="358">
        <v>126358.386</v>
      </c>
      <c r="T23" s="2"/>
    </row>
    <row r="24" spans="1:20" s="1" customFormat="1" ht="20.100000000000001" customHeight="1">
      <c r="A24" s="474" t="s">
        <v>27</v>
      </c>
      <c r="B24" s="30">
        <v>0</v>
      </c>
      <c r="C24" s="115">
        <v>0</v>
      </c>
      <c r="D24" s="30">
        <v>0</v>
      </c>
      <c r="E24" s="30">
        <v>0</v>
      </c>
      <c r="F24" s="30">
        <v>0</v>
      </c>
      <c r="G24" s="115">
        <v>0</v>
      </c>
      <c r="H24" s="182">
        <v>1</v>
      </c>
      <c r="I24" s="30">
        <v>8</v>
      </c>
      <c r="J24" s="182">
        <v>5</v>
      </c>
      <c r="K24" s="182">
        <v>1</v>
      </c>
      <c r="L24" s="182">
        <v>6</v>
      </c>
      <c r="M24" s="115">
        <v>279.22000000000003</v>
      </c>
      <c r="N24" s="357">
        <v>1</v>
      </c>
      <c r="O24" s="358">
        <v>8</v>
      </c>
      <c r="P24" s="357">
        <v>5</v>
      </c>
      <c r="Q24" s="357">
        <v>1</v>
      </c>
      <c r="R24" s="357">
        <v>6</v>
      </c>
      <c r="S24" s="358">
        <v>279.22000000000003</v>
      </c>
      <c r="T24" s="2"/>
    </row>
    <row r="25" spans="1:20" s="1" customFormat="1" ht="20.100000000000001" customHeight="1">
      <c r="A25" s="474" t="s">
        <v>851</v>
      </c>
      <c r="B25" s="219">
        <v>0</v>
      </c>
      <c r="C25" s="220">
        <v>0</v>
      </c>
      <c r="D25" s="219">
        <v>0</v>
      </c>
      <c r="E25" s="219">
        <v>0</v>
      </c>
      <c r="F25" s="219">
        <v>0</v>
      </c>
      <c r="G25" s="220">
        <v>0</v>
      </c>
      <c r="H25" s="223">
        <v>0</v>
      </c>
      <c r="I25" s="219">
        <v>0</v>
      </c>
      <c r="J25" s="223">
        <v>0</v>
      </c>
      <c r="K25" s="223">
        <v>0</v>
      </c>
      <c r="L25" s="223">
        <v>0</v>
      </c>
      <c r="M25" s="220">
        <v>0</v>
      </c>
      <c r="N25" s="357">
        <v>0</v>
      </c>
      <c r="O25" s="358">
        <v>0</v>
      </c>
      <c r="P25" s="357">
        <v>0</v>
      </c>
      <c r="Q25" s="357">
        <v>0</v>
      </c>
      <c r="R25" s="357">
        <v>0</v>
      </c>
      <c r="S25" s="358">
        <v>0</v>
      </c>
      <c r="T25" s="2"/>
    </row>
    <row r="26" spans="1:20" s="1" customFormat="1" ht="20.100000000000001" customHeight="1">
      <c r="A26" s="694" t="s">
        <v>801</v>
      </c>
      <c r="B26" s="695">
        <v>0</v>
      </c>
      <c r="C26" s="696">
        <v>0</v>
      </c>
      <c r="D26" s="695">
        <v>0</v>
      </c>
      <c r="E26" s="695">
        <v>0</v>
      </c>
      <c r="F26" s="695">
        <v>0</v>
      </c>
      <c r="G26" s="696">
        <v>0</v>
      </c>
      <c r="H26" s="697">
        <v>2</v>
      </c>
      <c r="I26" s="695">
        <v>179.68779000000001</v>
      </c>
      <c r="J26" s="697">
        <v>22</v>
      </c>
      <c r="K26" s="697">
        <v>30</v>
      </c>
      <c r="L26" s="697">
        <v>52</v>
      </c>
      <c r="M26" s="696">
        <v>8393.2900000000009</v>
      </c>
      <c r="N26" s="697">
        <v>2</v>
      </c>
      <c r="O26" s="696">
        <v>179.68779000000001</v>
      </c>
      <c r="P26" s="697">
        <v>22</v>
      </c>
      <c r="Q26" s="697">
        <v>30</v>
      </c>
      <c r="R26" s="697">
        <v>52</v>
      </c>
      <c r="S26" s="696">
        <v>8393.2900000000009</v>
      </c>
      <c r="T26" s="2"/>
    </row>
    <row r="27" spans="1:20" s="1" customFormat="1" ht="20.100000000000001" customHeight="1">
      <c r="A27" s="474" t="s">
        <v>806</v>
      </c>
      <c r="B27" s="30">
        <v>0</v>
      </c>
      <c r="C27" s="115">
        <v>0</v>
      </c>
      <c r="D27" s="30">
        <v>0</v>
      </c>
      <c r="E27" s="30">
        <v>0</v>
      </c>
      <c r="F27" s="30">
        <v>0</v>
      </c>
      <c r="G27" s="115">
        <v>0</v>
      </c>
      <c r="H27" s="182">
        <v>1</v>
      </c>
      <c r="I27" s="30">
        <v>0</v>
      </c>
      <c r="J27" s="182">
        <v>8</v>
      </c>
      <c r="K27" s="182">
        <v>3</v>
      </c>
      <c r="L27" s="182">
        <v>11</v>
      </c>
      <c r="M27" s="115">
        <v>499.04</v>
      </c>
      <c r="N27" s="357">
        <v>1</v>
      </c>
      <c r="O27" s="358">
        <v>0</v>
      </c>
      <c r="P27" s="357">
        <v>8</v>
      </c>
      <c r="Q27" s="357">
        <v>3</v>
      </c>
      <c r="R27" s="357">
        <v>11</v>
      </c>
      <c r="S27" s="358">
        <v>499.04</v>
      </c>
      <c r="T27" s="2"/>
    </row>
    <row r="28" spans="1:20" s="1" customFormat="1" ht="20.100000000000001" customHeight="1">
      <c r="A28" s="474" t="s">
        <v>855</v>
      </c>
      <c r="B28" s="30">
        <v>0</v>
      </c>
      <c r="C28" s="115">
        <v>0</v>
      </c>
      <c r="D28" s="30">
        <v>0</v>
      </c>
      <c r="E28" s="30">
        <v>0</v>
      </c>
      <c r="F28" s="30">
        <v>0</v>
      </c>
      <c r="G28" s="115">
        <v>0</v>
      </c>
      <c r="H28" s="182">
        <v>1</v>
      </c>
      <c r="I28" s="30">
        <v>11</v>
      </c>
      <c r="J28" s="182">
        <v>5</v>
      </c>
      <c r="K28" s="182">
        <v>0</v>
      </c>
      <c r="L28" s="182">
        <v>5</v>
      </c>
      <c r="M28" s="115">
        <v>1150</v>
      </c>
      <c r="N28" s="357">
        <v>1</v>
      </c>
      <c r="O28" s="358">
        <v>11</v>
      </c>
      <c r="P28" s="357">
        <v>5</v>
      </c>
      <c r="Q28" s="357">
        <v>0</v>
      </c>
      <c r="R28" s="357">
        <v>5</v>
      </c>
      <c r="S28" s="358">
        <v>1150</v>
      </c>
    </row>
    <row r="29" spans="1:20" s="1" customFormat="1" ht="20.100000000000001" customHeight="1">
      <c r="A29" s="378" t="s">
        <v>267</v>
      </c>
      <c r="B29" s="219"/>
      <c r="C29" s="220"/>
      <c r="D29" s="222"/>
      <c r="E29" s="222"/>
      <c r="F29" s="222"/>
      <c r="G29" s="220"/>
      <c r="H29" s="223"/>
      <c r="I29" s="220"/>
      <c r="J29" s="223"/>
      <c r="K29" s="223"/>
      <c r="L29" s="223"/>
      <c r="M29" s="220"/>
      <c r="N29" s="357"/>
      <c r="O29" s="358"/>
      <c r="P29" s="357"/>
      <c r="Q29" s="357"/>
      <c r="R29" s="357"/>
      <c r="S29" s="358"/>
    </row>
    <row r="30" spans="1:20" s="1" customFormat="1" ht="20.100000000000001" customHeight="1">
      <c r="A30" s="377" t="s">
        <v>819</v>
      </c>
      <c r="B30" s="221">
        <v>0</v>
      </c>
      <c r="C30" s="220">
        <v>0</v>
      </c>
      <c r="D30" s="221">
        <v>0</v>
      </c>
      <c r="E30" s="221">
        <v>0</v>
      </c>
      <c r="F30" s="221">
        <v>0</v>
      </c>
      <c r="G30" s="220">
        <v>0</v>
      </c>
      <c r="H30" s="223">
        <v>1</v>
      </c>
      <c r="I30" s="220">
        <v>32.918999999999997</v>
      </c>
      <c r="J30" s="223">
        <v>15</v>
      </c>
      <c r="K30" s="223">
        <v>12</v>
      </c>
      <c r="L30" s="223">
        <v>27</v>
      </c>
      <c r="M30" s="220">
        <v>110.2</v>
      </c>
      <c r="N30" s="357">
        <v>1</v>
      </c>
      <c r="O30" s="358">
        <v>32.918999999999997</v>
      </c>
      <c r="P30" s="357">
        <v>15</v>
      </c>
      <c r="Q30" s="357">
        <v>12</v>
      </c>
      <c r="R30" s="357">
        <v>27</v>
      </c>
      <c r="S30" s="358">
        <v>110.2</v>
      </c>
    </row>
    <row r="31" spans="1:20" s="1" customFormat="1" ht="20.100000000000001" customHeight="1">
      <c r="A31" s="474" t="s">
        <v>44</v>
      </c>
      <c r="B31" s="219">
        <v>0</v>
      </c>
      <c r="C31" s="219">
        <v>0</v>
      </c>
      <c r="D31" s="219">
        <v>0</v>
      </c>
      <c r="E31" s="219">
        <v>0</v>
      </c>
      <c r="F31" s="219">
        <v>0</v>
      </c>
      <c r="G31" s="220">
        <v>0</v>
      </c>
      <c r="H31" s="223">
        <v>7</v>
      </c>
      <c r="I31" s="220">
        <v>193.0325</v>
      </c>
      <c r="J31" s="223">
        <v>89</v>
      </c>
      <c r="K31" s="223">
        <v>5</v>
      </c>
      <c r="L31" s="223">
        <v>94</v>
      </c>
      <c r="M31" s="220">
        <v>6552</v>
      </c>
      <c r="N31" s="357">
        <v>7</v>
      </c>
      <c r="O31" s="358">
        <v>193.0325</v>
      </c>
      <c r="P31" s="357">
        <v>89</v>
      </c>
      <c r="Q31" s="357">
        <v>5</v>
      </c>
      <c r="R31" s="357">
        <v>94</v>
      </c>
      <c r="S31" s="358">
        <v>6552</v>
      </c>
    </row>
    <row r="32" spans="1:20" s="1" customFormat="1" ht="20.100000000000001" customHeight="1">
      <c r="A32" s="474" t="s">
        <v>31</v>
      </c>
      <c r="B32" s="219">
        <v>0</v>
      </c>
      <c r="C32" s="219">
        <v>0</v>
      </c>
      <c r="D32" s="219">
        <v>0</v>
      </c>
      <c r="E32" s="219">
        <v>0</v>
      </c>
      <c r="F32" s="219">
        <v>0</v>
      </c>
      <c r="G32" s="220">
        <v>0</v>
      </c>
      <c r="H32" s="223">
        <v>14</v>
      </c>
      <c r="I32" s="220">
        <v>492.11399999999998</v>
      </c>
      <c r="J32" s="223">
        <v>274</v>
      </c>
      <c r="K32" s="223">
        <v>187</v>
      </c>
      <c r="L32" s="223">
        <v>461</v>
      </c>
      <c r="M32" s="220">
        <v>19570.61</v>
      </c>
      <c r="N32" s="357">
        <v>14</v>
      </c>
      <c r="O32" s="358">
        <v>492.11399999999998</v>
      </c>
      <c r="P32" s="357">
        <v>274</v>
      </c>
      <c r="Q32" s="357">
        <v>187</v>
      </c>
      <c r="R32" s="357">
        <v>461</v>
      </c>
      <c r="S32" s="358">
        <v>19570.61</v>
      </c>
    </row>
    <row r="33" spans="1:19" s="1" customFormat="1" ht="20.100000000000001" customHeight="1">
      <c r="A33" s="474" t="s">
        <v>821</v>
      </c>
      <c r="B33" s="219">
        <v>0</v>
      </c>
      <c r="C33" s="219">
        <v>0</v>
      </c>
      <c r="D33" s="219">
        <v>0</v>
      </c>
      <c r="E33" s="219">
        <v>0</v>
      </c>
      <c r="F33" s="219">
        <v>0</v>
      </c>
      <c r="G33" s="220">
        <v>0</v>
      </c>
      <c r="H33" s="223">
        <v>1</v>
      </c>
      <c r="I33" s="220">
        <v>20</v>
      </c>
      <c r="J33" s="223">
        <v>13</v>
      </c>
      <c r="K33" s="223">
        <v>0</v>
      </c>
      <c r="L33" s="223">
        <v>13</v>
      </c>
      <c r="M33" s="220">
        <v>542.73</v>
      </c>
      <c r="N33" s="357">
        <v>1</v>
      </c>
      <c r="O33" s="358">
        <v>20</v>
      </c>
      <c r="P33" s="357">
        <v>13</v>
      </c>
      <c r="Q33" s="357">
        <v>0</v>
      </c>
      <c r="R33" s="357">
        <v>13</v>
      </c>
      <c r="S33" s="358">
        <v>542.73</v>
      </c>
    </row>
    <row r="34" spans="1:19" s="1" customFormat="1" ht="20.100000000000001" customHeight="1">
      <c r="A34" s="474" t="s">
        <v>25</v>
      </c>
      <c r="B34" s="219">
        <v>0</v>
      </c>
      <c r="C34" s="220">
        <v>0</v>
      </c>
      <c r="D34" s="219">
        <v>0</v>
      </c>
      <c r="E34" s="219">
        <v>0</v>
      </c>
      <c r="F34" s="219">
        <v>0</v>
      </c>
      <c r="G34" s="220">
        <v>0</v>
      </c>
      <c r="H34" s="223">
        <v>8</v>
      </c>
      <c r="I34" s="220">
        <v>333.47</v>
      </c>
      <c r="J34" s="223">
        <v>158</v>
      </c>
      <c r="K34" s="223">
        <v>64</v>
      </c>
      <c r="L34" s="223">
        <v>222</v>
      </c>
      <c r="M34" s="220">
        <v>9742.69</v>
      </c>
      <c r="N34" s="357">
        <v>8</v>
      </c>
      <c r="O34" s="358">
        <v>333.47</v>
      </c>
      <c r="P34" s="357">
        <v>158</v>
      </c>
      <c r="Q34" s="357">
        <v>64</v>
      </c>
      <c r="R34" s="357">
        <v>222</v>
      </c>
      <c r="S34" s="358">
        <v>9742.69</v>
      </c>
    </row>
    <row r="35" spans="1:19" s="1" customFormat="1" ht="20.100000000000001" customHeight="1">
      <c r="A35" s="378" t="s">
        <v>268</v>
      </c>
      <c r="B35" s="219"/>
      <c r="C35" s="220"/>
      <c r="D35" s="220"/>
      <c r="E35" s="220"/>
      <c r="F35" s="220"/>
      <c r="G35" s="220"/>
      <c r="H35" s="223"/>
      <c r="I35" s="220"/>
      <c r="J35" s="223"/>
      <c r="K35" s="223"/>
      <c r="L35" s="223"/>
      <c r="M35" s="220"/>
      <c r="N35" s="357"/>
      <c r="O35" s="358"/>
      <c r="P35" s="357"/>
      <c r="Q35" s="357"/>
      <c r="R35" s="357"/>
      <c r="S35" s="358"/>
    </row>
    <row r="36" spans="1:19" s="1" customFormat="1" ht="20.100000000000001" customHeight="1">
      <c r="A36" s="474" t="s">
        <v>111</v>
      </c>
      <c r="B36" s="219">
        <v>0</v>
      </c>
      <c r="C36" s="219">
        <v>0</v>
      </c>
      <c r="D36" s="219">
        <v>0</v>
      </c>
      <c r="E36" s="219">
        <v>0</v>
      </c>
      <c r="F36" s="219">
        <v>0</v>
      </c>
      <c r="G36" s="220">
        <v>0</v>
      </c>
      <c r="H36" s="223">
        <v>4</v>
      </c>
      <c r="I36" s="220">
        <v>215.2</v>
      </c>
      <c r="J36" s="223">
        <v>26</v>
      </c>
      <c r="K36" s="223">
        <v>6</v>
      </c>
      <c r="L36" s="223">
        <v>32</v>
      </c>
      <c r="M36" s="220">
        <v>9685.7649999999994</v>
      </c>
      <c r="N36" s="357">
        <v>4</v>
      </c>
      <c r="O36" s="358">
        <v>215.2</v>
      </c>
      <c r="P36" s="357">
        <v>26</v>
      </c>
      <c r="Q36" s="357">
        <v>6</v>
      </c>
      <c r="R36" s="357">
        <v>32</v>
      </c>
      <c r="S36" s="358">
        <v>9685.7649999999994</v>
      </c>
    </row>
    <row r="37" spans="1:19" s="1" customFormat="1" ht="20.100000000000001" customHeight="1">
      <c r="A37" s="474" t="s">
        <v>128</v>
      </c>
      <c r="B37" s="219">
        <v>0</v>
      </c>
      <c r="C37" s="219">
        <v>0</v>
      </c>
      <c r="D37" s="219">
        <v>0</v>
      </c>
      <c r="E37" s="219">
        <v>0</v>
      </c>
      <c r="F37" s="219">
        <v>0</v>
      </c>
      <c r="G37" s="220">
        <v>0</v>
      </c>
      <c r="H37" s="223">
        <v>2</v>
      </c>
      <c r="I37" s="220">
        <v>30</v>
      </c>
      <c r="J37" s="223">
        <v>10</v>
      </c>
      <c r="K37" s="223">
        <v>4</v>
      </c>
      <c r="L37" s="223">
        <v>14</v>
      </c>
      <c r="M37" s="220">
        <v>2369.3000000000002</v>
      </c>
      <c r="N37" s="357">
        <v>2</v>
      </c>
      <c r="O37" s="358">
        <v>30</v>
      </c>
      <c r="P37" s="357">
        <v>10</v>
      </c>
      <c r="Q37" s="357">
        <v>4</v>
      </c>
      <c r="R37" s="357">
        <v>14</v>
      </c>
      <c r="S37" s="358">
        <v>2369.3000000000002</v>
      </c>
    </row>
    <row r="38" spans="1:19" s="1" customFormat="1" ht="20.100000000000001" customHeight="1">
      <c r="A38" s="474" t="s">
        <v>822</v>
      </c>
      <c r="B38" s="219">
        <v>0</v>
      </c>
      <c r="C38" s="220">
        <v>0</v>
      </c>
      <c r="D38" s="219">
        <v>0</v>
      </c>
      <c r="E38" s="219">
        <v>0</v>
      </c>
      <c r="F38" s="219">
        <v>0</v>
      </c>
      <c r="G38" s="220">
        <v>0</v>
      </c>
      <c r="H38" s="223">
        <v>1</v>
      </c>
      <c r="I38" s="220">
        <v>11.3</v>
      </c>
      <c r="J38" s="223">
        <v>3</v>
      </c>
      <c r="K38" s="223">
        <v>0</v>
      </c>
      <c r="L38" s="223">
        <v>3</v>
      </c>
      <c r="M38" s="220">
        <v>278.42</v>
      </c>
      <c r="N38" s="357">
        <v>1</v>
      </c>
      <c r="O38" s="358">
        <v>11.3</v>
      </c>
      <c r="P38" s="357">
        <v>3</v>
      </c>
      <c r="Q38" s="357">
        <v>0</v>
      </c>
      <c r="R38" s="357">
        <v>3</v>
      </c>
      <c r="S38" s="358">
        <v>278.42</v>
      </c>
    </row>
    <row r="39" spans="1:19" s="1" customFormat="1" ht="20.100000000000001" customHeight="1">
      <c r="A39" s="474" t="s">
        <v>823</v>
      </c>
      <c r="B39" s="219">
        <v>0</v>
      </c>
      <c r="C39" s="219">
        <v>0</v>
      </c>
      <c r="D39" s="219">
        <v>0</v>
      </c>
      <c r="E39" s="219">
        <v>0</v>
      </c>
      <c r="F39" s="219">
        <v>0</v>
      </c>
      <c r="G39" s="220">
        <v>0</v>
      </c>
      <c r="H39" s="223">
        <v>6</v>
      </c>
      <c r="I39" s="220">
        <v>106.05</v>
      </c>
      <c r="J39" s="223">
        <v>28</v>
      </c>
      <c r="K39" s="223">
        <v>86</v>
      </c>
      <c r="L39" s="223">
        <v>114</v>
      </c>
      <c r="M39" s="220">
        <v>2747.9</v>
      </c>
      <c r="N39" s="357">
        <v>6</v>
      </c>
      <c r="O39" s="358">
        <v>106.05</v>
      </c>
      <c r="P39" s="357">
        <v>28</v>
      </c>
      <c r="Q39" s="357">
        <v>86</v>
      </c>
      <c r="R39" s="357">
        <v>114</v>
      </c>
      <c r="S39" s="358">
        <v>2747.9</v>
      </c>
    </row>
    <row r="40" spans="1:19" s="1" customFormat="1" ht="20.100000000000001" customHeight="1">
      <c r="A40" s="474" t="s">
        <v>72</v>
      </c>
      <c r="B40" s="219">
        <v>0</v>
      </c>
      <c r="C40" s="219">
        <v>0</v>
      </c>
      <c r="D40" s="219">
        <v>0</v>
      </c>
      <c r="E40" s="219">
        <v>0</v>
      </c>
      <c r="F40" s="219">
        <v>0</v>
      </c>
      <c r="G40" s="220">
        <v>0</v>
      </c>
      <c r="H40" s="223">
        <v>5</v>
      </c>
      <c r="I40" s="220">
        <v>297.99036224000002</v>
      </c>
      <c r="J40" s="223">
        <v>154</v>
      </c>
      <c r="K40" s="223">
        <v>1069</v>
      </c>
      <c r="L40" s="223">
        <v>1223</v>
      </c>
      <c r="M40" s="220">
        <v>3612.45</v>
      </c>
      <c r="N40" s="357">
        <v>5</v>
      </c>
      <c r="O40" s="358">
        <v>297.99036224000002</v>
      </c>
      <c r="P40" s="357">
        <v>154</v>
      </c>
      <c r="Q40" s="357">
        <v>1069</v>
      </c>
      <c r="R40" s="357">
        <v>1223</v>
      </c>
      <c r="S40" s="358">
        <v>3612.45</v>
      </c>
    </row>
    <row r="41" spans="1:19" s="1" customFormat="1" ht="20.100000000000001" customHeight="1">
      <c r="A41" s="474" t="s">
        <v>824</v>
      </c>
      <c r="B41" s="219">
        <v>0</v>
      </c>
      <c r="C41" s="220">
        <v>0</v>
      </c>
      <c r="D41" s="219">
        <v>0</v>
      </c>
      <c r="E41" s="219">
        <v>0</v>
      </c>
      <c r="F41" s="219">
        <v>0</v>
      </c>
      <c r="G41" s="220">
        <v>0</v>
      </c>
      <c r="H41" s="223">
        <v>1</v>
      </c>
      <c r="I41" s="220">
        <v>4</v>
      </c>
      <c r="J41" s="223">
        <v>3</v>
      </c>
      <c r="K41" s="223">
        <v>0</v>
      </c>
      <c r="L41" s="223">
        <v>3</v>
      </c>
      <c r="M41" s="220">
        <v>380</v>
      </c>
      <c r="N41" s="357">
        <v>1</v>
      </c>
      <c r="O41" s="358">
        <v>4</v>
      </c>
      <c r="P41" s="357">
        <v>3</v>
      </c>
      <c r="Q41" s="357">
        <v>0</v>
      </c>
      <c r="R41" s="357">
        <v>3</v>
      </c>
      <c r="S41" s="358">
        <v>380</v>
      </c>
    </row>
    <row r="42" spans="1:19" s="1" customFormat="1" ht="20.100000000000001" customHeight="1">
      <c r="A42" s="474" t="s">
        <v>798</v>
      </c>
      <c r="B42" s="219">
        <v>0</v>
      </c>
      <c r="C42" s="219">
        <v>0</v>
      </c>
      <c r="D42" s="219">
        <v>0</v>
      </c>
      <c r="E42" s="219">
        <v>0</v>
      </c>
      <c r="F42" s="219">
        <v>0</v>
      </c>
      <c r="G42" s="220">
        <v>0</v>
      </c>
      <c r="H42" s="223">
        <v>0</v>
      </c>
      <c r="I42" s="220">
        <v>0</v>
      </c>
      <c r="J42" s="223">
        <v>0</v>
      </c>
      <c r="K42" s="223">
        <v>0</v>
      </c>
      <c r="L42" s="223">
        <v>0</v>
      </c>
      <c r="M42" s="220">
        <v>0</v>
      </c>
      <c r="N42" s="357">
        <v>0</v>
      </c>
      <c r="O42" s="358">
        <v>0</v>
      </c>
      <c r="P42" s="357">
        <v>0</v>
      </c>
      <c r="Q42" s="357">
        <v>0</v>
      </c>
      <c r="R42" s="357">
        <v>0</v>
      </c>
      <c r="S42" s="358">
        <v>0</v>
      </c>
    </row>
    <row r="43" spans="1:19" s="1" customFormat="1" ht="20.100000000000001" customHeight="1">
      <c r="A43" s="474" t="s">
        <v>796</v>
      </c>
      <c r="B43" s="219">
        <v>0</v>
      </c>
      <c r="C43" s="219">
        <v>0</v>
      </c>
      <c r="D43" s="219">
        <v>0</v>
      </c>
      <c r="E43" s="219">
        <v>0</v>
      </c>
      <c r="F43" s="219">
        <v>0</v>
      </c>
      <c r="G43" s="220">
        <v>0</v>
      </c>
      <c r="H43" s="223">
        <v>1</v>
      </c>
      <c r="I43" s="220">
        <v>12.5</v>
      </c>
      <c r="J43" s="223">
        <v>5</v>
      </c>
      <c r="K43" s="223">
        <v>0</v>
      </c>
      <c r="L43" s="223">
        <v>5</v>
      </c>
      <c r="M43" s="220">
        <v>389.46</v>
      </c>
      <c r="N43" s="357">
        <v>1</v>
      </c>
      <c r="O43" s="358">
        <v>12.5</v>
      </c>
      <c r="P43" s="357">
        <v>5</v>
      </c>
      <c r="Q43" s="357">
        <v>0</v>
      </c>
      <c r="R43" s="357">
        <v>5</v>
      </c>
      <c r="S43" s="358">
        <v>389.46</v>
      </c>
    </row>
    <row r="44" spans="1:19" s="1" customFormat="1" ht="20.100000000000001" customHeight="1">
      <c r="A44" s="474" t="s">
        <v>847</v>
      </c>
      <c r="B44" s="219">
        <v>0</v>
      </c>
      <c r="C44" s="219">
        <v>0</v>
      </c>
      <c r="D44" s="219">
        <v>0</v>
      </c>
      <c r="E44" s="219">
        <v>0</v>
      </c>
      <c r="F44" s="219">
        <v>0</v>
      </c>
      <c r="G44" s="220">
        <v>0</v>
      </c>
      <c r="H44" s="223">
        <v>0</v>
      </c>
      <c r="I44" s="220">
        <v>0</v>
      </c>
      <c r="J44" s="223">
        <v>0</v>
      </c>
      <c r="K44" s="223">
        <v>0</v>
      </c>
      <c r="L44" s="223">
        <v>0</v>
      </c>
      <c r="M44" s="220">
        <v>0</v>
      </c>
      <c r="N44" s="357">
        <v>0</v>
      </c>
      <c r="O44" s="358">
        <v>0</v>
      </c>
      <c r="P44" s="357">
        <v>0</v>
      </c>
      <c r="Q44" s="357">
        <v>0</v>
      </c>
      <c r="R44" s="357">
        <v>0</v>
      </c>
      <c r="S44" s="358">
        <v>0</v>
      </c>
    </row>
    <row r="45" spans="1:19" s="1" customFormat="1" ht="20.100000000000001" customHeight="1">
      <c r="A45" s="474" t="s">
        <v>803</v>
      </c>
      <c r="B45" s="219">
        <v>0</v>
      </c>
      <c r="C45" s="219">
        <v>0</v>
      </c>
      <c r="D45" s="219">
        <v>0</v>
      </c>
      <c r="E45" s="219">
        <v>0</v>
      </c>
      <c r="F45" s="219">
        <v>0</v>
      </c>
      <c r="G45" s="220">
        <v>0</v>
      </c>
      <c r="H45" s="223">
        <v>0</v>
      </c>
      <c r="I45" s="220">
        <v>0</v>
      </c>
      <c r="J45" s="223">
        <v>0</v>
      </c>
      <c r="K45" s="223">
        <v>0</v>
      </c>
      <c r="L45" s="223">
        <v>0</v>
      </c>
      <c r="M45" s="220">
        <v>0</v>
      </c>
      <c r="N45" s="357">
        <v>0</v>
      </c>
      <c r="O45" s="358">
        <v>0</v>
      </c>
      <c r="P45" s="357">
        <v>0</v>
      </c>
      <c r="Q45" s="357">
        <v>0</v>
      </c>
      <c r="R45" s="357">
        <v>0</v>
      </c>
      <c r="S45" s="358">
        <v>0</v>
      </c>
    </row>
    <row r="46" spans="1:19" s="1" customFormat="1" ht="20.100000000000001" customHeight="1">
      <c r="A46" s="474" t="s">
        <v>105</v>
      </c>
      <c r="B46" s="219">
        <v>0</v>
      </c>
      <c r="C46" s="219">
        <v>0</v>
      </c>
      <c r="D46" s="219">
        <v>0</v>
      </c>
      <c r="E46" s="219">
        <v>0</v>
      </c>
      <c r="F46" s="219">
        <v>0</v>
      </c>
      <c r="G46" s="220">
        <v>0</v>
      </c>
      <c r="H46" s="223">
        <v>2</v>
      </c>
      <c r="I46" s="220">
        <v>28.9</v>
      </c>
      <c r="J46" s="223">
        <v>15</v>
      </c>
      <c r="K46" s="223">
        <v>2</v>
      </c>
      <c r="L46" s="223">
        <v>17</v>
      </c>
      <c r="M46" s="220">
        <v>1296.5</v>
      </c>
      <c r="N46" s="357">
        <v>2</v>
      </c>
      <c r="O46" s="358">
        <v>28.9</v>
      </c>
      <c r="P46" s="357">
        <v>15</v>
      </c>
      <c r="Q46" s="357">
        <v>2</v>
      </c>
      <c r="R46" s="357">
        <v>17</v>
      </c>
      <c r="S46" s="358">
        <v>1296.5</v>
      </c>
    </row>
    <row r="47" spans="1:19" s="1" customFormat="1" ht="20.100000000000001" customHeight="1">
      <c r="A47" s="474" t="s">
        <v>849</v>
      </c>
      <c r="B47" s="219">
        <v>0</v>
      </c>
      <c r="C47" s="219">
        <v>0</v>
      </c>
      <c r="D47" s="219">
        <v>0</v>
      </c>
      <c r="E47" s="219">
        <v>0</v>
      </c>
      <c r="F47" s="219">
        <v>0</v>
      </c>
      <c r="G47" s="220">
        <v>0</v>
      </c>
      <c r="H47" s="223">
        <v>0</v>
      </c>
      <c r="I47" s="220">
        <v>0</v>
      </c>
      <c r="J47" s="223">
        <v>0</v>
      </c>
      <c r="K47" s="223">
        <v>0</v>
      </c>
      <c r="L47" s="223">
        <v>0</v>
      </c>
      <c r="M47" s="220">
        <v>0</v>
      </c>
      <c r="N47" s="357">
        <v>0</v>
      </c>
      <c r="O47" s="358">
        <v>0</v>
      </c>
      <c r="P47" s="357">
        <v>0</v>
      </c>
      <c r="Q47" s="357">
        <v>0</v>
      </c>
      <c r="R47" s="357">
        <v>0</v>
      </c>
      <c r="S47" s="358">
        <v>0</v>
      </c>
    </row>
    <row r="48" spans="1:19" s="1" customFormat="1" ht="20.100000000000001" customHeight="1">
      <c r="A48" s="474" t="s">
        <v>795</v>
      </c>
      <c r="B48" s="475">
        <v>0</v>
      </c>
      <c r="C48" s="220">
        <v>0</v>
      </c>
      <c r="D48" s="219">
        <v>0</v>
      </c>
      <c r="E48" s="219">
        <v>0</v>
      </c>
      <c r="F48" s="219">
        <v>0</v>
      </c>
      <c r="G48" s="220">
        <v>0</v>
      </c>
      <c r="H48" s="223">
        <v>0</v>
      </c>
      <c r="I48" s="220">
        <v>0</v>
      </c>
      <c r="J48" s="223">
        <v>0</v>
      </c>
      <c r="K48" s="223">
        <v>0</v>
      </c>
      <c r="L48" s="223">
        <v>0</v>
      </c>
      <c r="M48" s="220">
        <v>0</v>
      </c>
      <c r="N48" s="357">
        <v>0</v>
      </c>
      <c r="O48" s="358">
        <v>0</v>
      </c>
      <c r="P48" s="357">
        <v>0</v>
      </c>
      <c r="Q48" s="357">
        <v>0</v>
      </c>
      <c r="R48" s="357">
        <v>0</v>
      </c>
      <c r="S48" s="358">
        <v>0</v>
      </c>
    </row>
    <row r="49" spans="1:19" s="1" customFormat="1" ht="20.100000000000001" customHeight="1">
      <c r="A49" s="694" t="s">
        <v>825</v>
      </c>
      <c r="B49" s="695">
        <v>0</v>
      </c>
      <c r="C49" s="698">
        <v>0</v>
      </c>
      <c r="D49" s="695">
        <v>0</v>
      </c>
      <c r="E49" s="698">
        <v>0</v>
      </c>
      <c r="F49" s="695">
        <v>0</v>
      </c>
      <c r="G49" s="476">
        <v>0</v>
      </c>
      <c r="H49" s="697">
        <v>0</v>
      </c>
      <c r="I49" s="476">
        <v>0</v>
      </c>
      <c r="J49" s="697">
        <v>0</v>
      </c>
      <c r="K49" s="477">
        <v>0</v>
      </c>
      <c r="L49" s="697">
        <v>0</v>
      </c>
      <c r="M49" s="476">
        <v>0</v>
      </c>
      <c r="N49" s="697">
        <v>0</v>
      </c>
      <c r="O49" s="476">
        <v>0</v>
      </c>
      <c r="P49" s="697">
        <v>0</v>
      </c>
      <c r="Q49" s="477">
        <v>0</v>
      </c>
      <c r="R49" s="697">
        <v>0</v>
      </c>
      <c r="S49" s="718">
        <v>0</v>
      </c>
    </row>
    <row r="50" spans="1:19" s="1" customFormat="1" ht="20.100000000000001" customHeight="1">
      <c r="A50" s="474" t="s">
        <v>811</v>
      </c>
      <c r="B50" s="219">
        <v>0</v>
      </c>
      <c r="C50" s="219">
        <v>0</v>
      </c>
      <c r="D50" s="219">
        <v>0</v>
      </c>
      <c r="E50" s="219">
        <v>0</v>
      </c>
      <c r="F50" s="219">
        <v>0</v>
      </c>
      <c r="G50" s="220">
        <v>0</v>
      </c>
      <c r="H50" s="223">
        <v>0</v>
      </c>
      <c r="I50" s="220">
        <v>0</v>
      </c>
      <c r="J50" s="223">
        <v>0</v>
      </c>
      <c r="K50" s="223">
        <v>0</v>
      </c>
      <c r="L50" s="223">
        <v>0</v>
      </c>
      <c r="M50" s="220">
        <v>0</v>
      </c>
      <c r="N50" s="357">
        <v>0</v>
      </c>
      <c r="O50" s="358">
        <v>0</v>
      </c>
      <c r="P50" s="357">
        <v>0</v>
      </c>
      <c r="Q50" s="357">
        <v>0</v>
      </c>
      <c r="R50" s="357">
        <v>0</v>
      </c>
      <c r="S50" s="358">
        <v>0</v>
      </c>
    </row>
    <row r="51" spans="1:19" s="1" customFormat="1" ht="20.100000000000001" customHeight="1">
      <c r="A51" s="474" t="s">
        <v>826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115">
        <v>0</v>
      </c>
      <c r="H51" s="182">
        <v>3</v>
      </c>
      <c r="I51" s="115">
        <v>28</v>
      </c>
      <c r="J51" s="182">
        <v>15</v>
      </c>
      <c r="K51" s="182">
        <v>2</v>
      </c>
      <c r="L51" s="182">
        <v>17</v>
      </c>
      <c r="M51" s="115">
        <v>910.36</v>
      </c>
      <c r="N51" s="357">
        <v>3</v>
      </c>
      <c r="O51" s="358">
        <v>28</v>
      </c>
      <c r="P51" s="357">
        <v>15</v>
      </c>
      <c r="Q51" s="357">
        <v>2</v>
      </c>
      <c r="R51" s="357">
        <v>17</v>
      </c>
      <c r="S51" s="358">
        <v>910.36</v>
      </c>
    </row>
    <row r="52" spans="1:19" s="1" customFormat="1" ht="20.100000000000001" customHeight="1">
      <c r="A52" s="474" t="s">
        <v>856</v>
      </c>
      <c r="B52" s="478">
        <v>0</v>
      </c>
      <c r="C52" s="478">
        <v>0</v>
      </c>
      <c r="D52" s="478">
        <v>0</v>
      </c>
      <c r="E52" s="478">
        <v>0</v>
      </c>
      <c r="F52" s="478">
        <v>0</v>
      </c>
      <c r="G52" s="358">
        <v>0</v>
      </c>
      <c r="H52" s="357">
        <v>0</v>
      </c>
      <c r="I52" s="358">
        <v>0</v>
      </c>
      <c r="J52" s="357">
        <v>0</v>
      </c>
      <c r="K52" s="357">
        <v>0</v>
      </c>
      <c r="L52" s="357">
        <v>0</v>
      </c>
      <c r="M52" s="358">
        <v>0</v>
      </c>
      <c r="N52" s="357">
        <v>0</v>
      </c>
      <c r="O52" s="358">
        <v>0</v>
      </c>
      <c r="P52" s="357">
        <v>0</v>
      </c>
      <c r="Q52" s="357">
        <v>0</v>
      </c>
      <c r="R52" s="357">
        <v>0</v>
      </c>
      <c r="S52" s="358">
        <v>0</v>
      </c>
    </row>
    <row r="53" spans="1:19" s="1" customFormat="1" ht="20.100000000000001" customHeight="1">
      <c r="A53" s="474" t="s">
        <v>818</v>
      </c>
      <c r="B53" s="478">
        <v>0</v>
      </c>
      <c r="C53" s="478">
        <v>0</v>
      </c>
      <c r="D53" s="478">
        <v>0</v>
      </c>
      <c r="E53" s="478">
        <v>0</v>
      </c>
      <c r="F53" s="478">
        <v>0</v>
      </c>
      <c r="G53" s="358">
        <v>0</v>
      </c>
      <c r="H53" s="357">
        <v>2</v>
      </c>
      <c r="I53" s="358">
        <v>169</v>
      </c>
      <c r="J53" s="357">
        <v>12</v>
      </c>
      <c r="K53" s="357">
        <v>4</v>
      </c>
      <c r="L53" s="357">
        <v>16</v>
      </c>
      <c r="M53" s="358">
        <v>821.85</v>
      </c>
      <c r="N53" s="357">
        <v>2</v>
      </c>
      <c r="O53" s="358">
        <v>169</v>
      </c>
      <c r="P53" s="357">
        <v>12</v>
      </c>
      <c r="Q53" s="357">
        <v>4</v>
      </c>
      <c r="R53" s="357">
        <v>16</v>
      </c>
      <c r="S53" s="358">
        <v>821.85</v>
      </c>
    </row>
    <row r="54" spans="1:19" s="1" customFormat="1" ht="20.100000000000001" customHeight="1">
      <c r="A54" s="474" t="s">
        <v>120</v>
      </c>
      <c r="B54" s="478">
        <v>0</v>
      </c>
      <c r="C54" s="478">
        <v>0</v>
      </c>
      <c r="D54" s="478">
        <v>0</v>
      </c>
      <c r="E54" s="478">
        <v>0</v>
      </c>
      <c r="F54" s="478">
        <v>0</v>
      </c>
      <c r="G54" s="358">
        <v>0</v>
      </c>
      <c r="H54" s="357">
        <v>4</v>
      </c>
      <c r="I54" s="358">
        <v>41.244999999999997</v>
      </c>
      <c r="J54" s="357">
        <v>34</v>
      </c>
      <c r="K54" s="357">
        <v>5</v>
      </c>
      <c r="L54" s="357">
        <v>39</v>
      </c>
      <c r="M54" s="358">
        <v>996.47</v>
      </c>
      <c r="N54" s="357">
        <v>4</v>
      </c>
      <c r="O54" s="358">
        <v>41.244999999999997</v>
      </c>
      <c r="P54" s="357">
        <v>34</v>
      </c>
      <c r="Q54" s="357">
        <v>5</v>
      </c>
      <c r="R54" s="357">
        <v>39</v>
      </c>
      <c r="S54" s="358">
        <v>996.47</v>
      </c>
    </row>
    <row r="55" spans="1:19" s="1" customFormat="1" ht="20.100000000000001" customHeight="1">
      <c r="A55" s="474" t="s">
        <v>836</v>
      </c>
      <c r="B55" s="478">
        <v>0</v>
      </c>
      <c r="C55" s="478">
        <v>0</v>
      </c>
      <c r="D55" s="478">
        <v>0</v>
      </c>
      <c r="E55" s="478">
        <v>0</v>
      </c>
      <c r="F55" s="478">
        <v>0</v>
      </c>
      <c r="G55" s="358">
        <v>0</v>
      </c>
      <c r="H55" s="357">
        <v>0</v>
      </c>
      <c r="I55" s="358">
        <v>0</v>
      </c>
      <c r="J55" s="357">
        <v>0</v>
      </c>
      <c r="K55" s="357">
        <v>0</v>
      </c>
      <c r="L55" s="357">
        <v>0</v>
      </c>
      <c r="M55" s="358">
        <v>0</v>
      </c>
      <c r="N55" s="357">
        <v>0</v>
      </c>
      <c r="O55" s="358">
        <v>0</v>
      </c>
      <c r="P55" s="357">
        <v>0</v>
      </c>
      <c r="Q55" s="357">
        <v>0</v>
      </c>
      <c r="R55" s="357">
        <v>0</v>
      </c>
      <c r="S55" s="358">
        <v>0</v>
      </c>
    </row>
    <row r="56" spans="1:19" s="1" customFormat="1" ht="20.100000000000001" customHeight="1">
      <c r="A56" s="479" t="s">
        <v>269</v>
      </c>
      <c r="B56" s="478"/>
      <c r="C56" s="478"/>
      <c r="D56" s="478"/>
      <c r="E56" s="478"/>
      <c r="F56" s="478"/>
      <c r="G56" s="358"/>
      <c r="H56" s="357"/>
      <c r="I56" s="358"/>
      <c r="J56" s="357"/>
      <c r="K56" s="357"/>
      <c r="L56" s="357"/>
      <c r="M56" s="358"/>
      <c r="N56" s="357"/>
      <c r="O56" s="358"/>
      <c r="P56" s="357"/>
      <c r="Q56" s="357"/>
      <c r="R56" s="357"/>
      <c r="S56" s="358"/>
    </row>
    <row r="57" spans="1:19" s="1" customFormat="1" ht="20.100000000000001" customHeight="1">
      <c r="A57" s="474" t="s">
        <v>820</v>
      </c>
      <c r="B57" s="478">
        <v>0</v>
      </c>
      <c r="C57" s="478">
        <v>0</v>
      </c>
      <c r="D57" s="478">
        <v>0</v>
      </c>
      <c r="E57" s="478">
        <v>0</v>
      </c>
      <c r="F57" s="478">
        <v>0</v>
      </c>
      <c r="G57" s="358">
        <v>0</v>
      </c>
      <c r="H57" s="357">
        <v>2</v>
      </c>
      <c r="I57" s="358">
        <v>112.64761887500001</v>
      </c>
      <c r="J57" s="357">
        <v>47</v>
      </c>
      <c r="K57" s="357">
        <v>4</v>
      </c>
      <c r="L57" s="357">
        <v>51</v>
      </c>
      <c r="M57" s="358">
        <v>3219.5</v>
      </c>
      <c r="N57" s="357">
        <v>2</v>
      </c>
      <c r="O57" s="358">
        <v>112.64761887500001</v>
      </c>
      <c r="P57" s="357">
        <v>47</v>
      </c>
      <c r="Q57" s="357">
        <v>4</v>
      </c>
      <c r="R57" s="357">
        <v>51</v>
      </c>
      <c r="S57" s="358">
        <v>3219.5</v>
      </c>
    </row>
    <row r="58" spans="1:19" s="1" customFormat="1" ht="20.100000000000001" customHeight="1">
      <c r="A58" s="474" t="s">
        <v>59</v>
      </c>
      <c r="B58" s="478">
        <v>0</v>
      </c>
      <c r="C58" s="478">
        <v>0</v>
      </c>
      <c r="D58" s="478">
        <v>0</v>
      </c>
      <c r="E58" s="478">
        <v>0</v>
      </c>
      <c r="F58" s="478">
        <v>0</v>
      </c>
      <c r="G58" s="358">
        <v>0</v>
      </c>
      <c r="H58" s="357">
        <v>3</v>
      </c>
      <c r="I58" s="358">
        <v>199</v>
      </c>
      <c r="J58" s="357">
        <v>35</v>
      </c>
      <c r="K58" s="357">
        <v>15</v>
      </c>
      <c r="L58" s="357">
        <v>50</v>
      </c>
      <c r="M58" s="358">
        <v>3611.74</v>
      </c>
      <c r="N58" s="357">
        <v>3</v>
      </c>
      <c r="O58" s="358">
        <v>199</v>
      </c>
      <c r="P58" s="357">
        <v>35</v>
      </c>
      <c r="Q58" s="357">
        <v>15</v>
      </c>
      <c r="R58" s="357">
        <v>50</v>
      </c>
      <c r="S58" s="358">
        <v>3611.74</v>
      </c>
    </row>
    <row r="59" spans="1:19" s="1" customFormat="1" ht="20.100000000000001" customHeight="1">
      <c r="A59" s="474" t="s">
        <v>68</v>
      </c>
      <c r="B59" s="478">
        <v>0</v>
      </c>
      <c r="C59" s="478">
        <v>0</v>
      </c>
      <c r="D59" s="478">
        <v>0</v>
      </c>
      <c r="E59" s="478">
        <v>0</v>
      </c>
      <c r="F59" s="478">
        <v>0</v>
      </c>
      <c r="G59" s="358">
        <v>0</v>
      </c>
      <c r="H59" s="357">
        <v>1</v>
      </c>
      <c r="I59" s="358">
        <v>6.5</v>
      </c>
      <c r="J59" s="357">
        <v>5</v>
      </c>
      <c r="K59" s="357">
        <v>5</v>
      </c>
      <c r="L59" s="357">
        <v>10</v>
      </c>
      <c r="M59" s="358">
        <v>768.5</v>
      </c>
      <c r="N59" s="357">
        <v>1</v>
      </c>
      <c r="O59" s="358">
        <v>6.5</v>
      </c>
      <c r="P59" s="357">
        <v>5</v>
      </c>
      <c r="Q59" s="357">
        <v>5</v>
      </c>
      <c r="R59" s="357">
        <v>10</v>
      </c>
      <c r="S59" s="358">
        <v>768.5</v>
      </c>
    </row>
    <row r="60" spans="1:19" s="1" customFormat="1" ht="20.100000000000001" customHeight="1">
      <c r="A60" s="474" t="s">
        <v>827</v>
      </c>
      <c r="B60" s="478">
        <v>0</v>
      </c>
      <c r="C60" s="478">
        <v>0</v>
      </c>
      <c r="D60" s="478">
        <v>0</v>
      </c>
      <c r="E60" s="478">
        <v>0</v>
      </c>
      <c r="F60" s="478">
        <v>0</v>
      </c>
      <c r="G60" s="358">
        <v>0</v>
      </c>
      <c r="H60" s="357">
        <v>0</v>
      </c>
      <c r="I60" s="358">
        <v>0</v>
      </c>
      <c r="J60" s="357">
        <v>0</v>
      </c>
      <c r="K60" s="357">
        <v>0</v>
      </c>
      <c r="L60" s="357">
        <v>0</v>
      </c>
      <c r="M60" s="358">
        <v>0</v>
      </c>
      <c r="N60" s="357">
        <v>0</v>
      </c>
      <c r="O60" s="358">
        <v>0</v>
      </c>
      <c r="P60" s="357">
        <v>0</v>
      </c>
      <c r="Q60" s="357">
        <v>0</v>
      </c>
      <c r="R60" s="357">
        <v>0</v>
      </c>
      <c r="S60" s="358">
        <v>0</v>
      </c>
    </row>
    <row r="61" spans="1:19" s="1" customFormat="1" ht="20.100000000000001" customHeight="1">
      <c r="A61" s="474" t="s">
        <v>845</v>
      </c>
      <c r="B61" s="478">
        <v>1</v>
      </c>
      <c r="C61" s="478">
        <v>15.810443999999997</v>
      </c>
      <c r="D61" s="478">
        <v>5</v>
      </c>
      <c r="E61" s="478">
        <v>5</v>
      </c>
      <c r="F61" s="478">
        <v>10</v>
      </c>
      <c r="G61" s="358">
        <v>68.762</v>
      </c>
      <c r="H61" s="357">
        <v>1</v>
      </c>
      <c r="I61" s="358">
        <v>33</v>
      </c>
      <c r="J61" s="357">
        <v>2</v>
      </c>
      <c r="K61" s="357">
        <v>0</v>
      </c>
      <c r="L61" s="357">
        <v>2</v>
      </c>
      <c r="M61" s="358">
        <v>120</v>
      </c>
      <c r="N61" s="357">
        <v>2</v>
      </c>
      <c r="O61" s="358">
        <v>48.810443999999997</v>
      </c>
      <c r="P61" s="357">
        <v>7</v>
      </c>
      <c r="Q61" s="357">
        <v>5</v>
      </c>
      <c r="R61" s="357">
        <v>12</v>
      </c>
      <c r="S61" s="358">
        <v>188.762</v>
      </c>
    </row>
    <row r="62" spans="1:19" s="1" customFormat="1" ht="20.100000000000001" customHeight="1">
      <c r="A62" s="474" t="s">
        <v>838</v>
      </c>
      <c r="B62" s="478">
        <v>0</v>
      </c>
      <c r="C62" s="478">
        <v>0</v>
      </c>
      <c r="D62" s="478">
        <v>0</v>
      </c>
      <c r="E62" s="478">
        <v>0</v>
      </c>
      <c r="F62" s="478">
        <v>0</v>
      </c>
      <c r="G62" s="358">
        <v>0</v>
      </c>
      <c r="H62" s="357">
        <v>0</v>
      </c>
      <c r="I62" s="358">
        <v>0</v>
      </c>
      <c r="J62" s="357">
        <v>0</v>
      </c>
      <c r="K62" s="357">
        <v>0</v>
      </c>
      <c r="L62" s="357">
        <v>0</v>
      </c>
      <c r="M62" s="358">
        <v>0</v>
      </c>
      <c r="N62" s="357">
        <v>0</v>
      </c>
      <c r="O62" s="358">
        <v>0</v>
      </c>
      <c r="P62" s="357">
        <v>0</v>
      </c>
      <c r="Q62" s="357">
        <v>0</v>
      </c>
      <c r="R62" s="357">
        <v>0</v>
      </c>
      <c r="S62" s="358">
        <v>0</v>
      </c>
    </row>
    <row r="63" spans="1:19" s="1" customFormat="1" ht="20.100000000000001" customHeight="1">
      <c r="A63" s="474" t="s">
        <v>846</v>
      </c>
      <c r="B63" s="478">
        <v>0</v>
      </c>
      <c r="C63" s="478">
        <v>0</v>
      </c>
      <c r="D63" s="478">
        <v>0</v>
      </c>
      <c r="E63" s="478">
        <v>0</v>
      </c>
      <c r="F63" s="478">
        <v>0</v>
      </c>
      <c r="G63" s="358">
        <v>0</v>
      </c>
      <c r="H63" s="357">
        <v>2</v>
      </c>
      <c r="I63" s="358">
        <v>19</v>
      </c>
      <c r="J63" s="357">
        <v>8</v>
      </c>
      <c r="K63" s="357">
        <v>0</v>
      </c>
      <c r="L63" s="357">
        <v>8</v>
      </c>
      <c r="M63" s="358">
        <v>267</v>
      </c>
      <c r="N63" s="357">
        <v>2</v>
      </c>
      <c r="O63" s="358">
        <v>19</v>
      </c>
      <c r="P63" s="357">
        <v>8</v>
      </c>
      <c r="Q63" s="357">
        <v>0</v>
      </c>
      <c r="R63" s="357">
        <v>8</v>
      </c>
      <c r="S63" s="358">
        <v>267</v>
      </c>
    </row>
    <row r="64" spans="1:19" s="1" customFormat="1" ht="20.100000000000001" customHeight="1">
      <c r="A64" s="474" t="s">
        <v>828</v>
      </c>
      <c r="B64" s="478">
        <v>0</v>
      </c>
      <c r="C64" s="478">
        <v>0</v>
      </c>
      <c r="D64" s="478">
        <v>0</v>
      </c>
      <c r="E64" s="478">
        <v>0</v>
      </c>
      <c r="F64" s="478">
        <v>0</v>
      </c>
      <c r="G64" s="358">
        <v>0</v>
      </c>
      <c r="H64" s="357">
        <v>1</v>
      </c>
      <c r="I64" s="358">
        <v>9</v>
      </c>
      <c r="J64" s="357">
        <v>10</v>
      </c>
      <c r="K64" s="357">
        <v>0</v>
      </c>
      <c r="L64" s="357">
        <v>10</v>
      </c>
      <c r="M64" s="358">
        <v>967.5</v>
      </c>
      <c r="N64" s="357">
        <v>1</v>
      </c>
      <c r="O64" s="358">
        <v>9</v>
      </c>
      <c r="P64" s="357">
        <v>10</v>
      </c>
      <c r="Q64" s="357">
        <v>0</v>
      </c>
      <c r="R64" s="357">
        <v>10</v>
      </c>
      <c r="S64" s="358">
        <v>967.5</v>
      </c>
    </row>
    <row r="65" spans="1:19" s="1" customFormat="1" ht="20.100000000000001" customHeight="1">
      <c r="A65" s="474" t="s">
        <v>842</v>
      </c>
      <c r="B65" s="478">
        <v>0</v>
      </c>
      <c r="C65" s="478">
        <v>0</v>
      </c>
      <c r="D65" s="478">
        <v>0</v>
      </c>
      <c r="E65" s="478">
        <v>0</v>
      </c>
      <c r="F65" s="478">
        <v>0</v>
      </c>
      <c r="G65" s="358">
        <v>0</v>
      </c>
      <c r="H65" s="357">
        <v>1</v>
      </c>
      <c r="I65" s="358">
        <v>2.2000000000000002</v>
      </c>
      <c r="J65" s="357">
        <v>3</v>
      </c>
      <c r="K65" s="357">
        <v>1</v>
      </c>
      <c r="L65" s="357">
        <v>4</v>
      </c>
      <c r="M65" s="358">
        <v>334.5</v>
      </c>
      <c r="N65" s="357">
        <v>1</v>
      </c>
      <c r="O65" s="358">
        <v>2.2000000000000002</v>
      </c>
      <c r="P65" s="357">
        <v>3</v>
      </c>
      <c r="Q65" s="357">
        <v>1</v>
      </c>
      <c r="R65" s="357">
        <v>4</v>
      </c>
      <c r="S65" s="358">
        <v>334.5</v>
      </c>
    </row>
    <row r="66" spans="1:19" s="1" customFormat="1" ht="20.100000000000001" customHeight="1">
      <c r="A66" s="474" t="s">
        <v>829</v>
      </c>
      <c r="B66" s="478">
        <v>1</v>
      </c>
      <c r="C66" s="478">
        <v>4.5</v>
      </c>
      <c r="D66" s="478">
        <v>7</v>
      </c>
      <c r="E66" s="478">
        <v>2</v>
      </c>
      <c r="F66" s="478">
        <v>9</v>
      </c>
      <c r="G66" s="358">
        <v>65.350000000000023</v>
      </c>
      <c r="H66" s="357">
        <v>2</v>
      </c>
      <c r="I66" s="358">
        <v>13.7</v>
      </c>
      <c r="J66" s="357">
        <v>15</v>
      </c>
      <c r="K66" s="357">
        <v>1</v>
      </c>
      <c r="L66" s="357">
        <v>16</v>
      </c>
      <c r="M66" s="358">
        <v>771.5</v>
      </c>
      <c r="N66" s="357">
        <v>3</v>
      </c>
      <c r="O66" s="358">
        <v>18.2</v>
      </c>
      <c r="P66" s="357">
        <v>22</v>
      </c>
      <c r="Q66" s="357">
        <v>3</v>
      </c>
      <c r="R66" s="357">
        <v>25</v>
      </c>
      <c r="S66" s="358">
        <v>836.85</v>
      </c>
    </row>
    <row r="67" spans="1:19" s="1" customFormat="1" ht="20.100000000000001" customHeight="1">
      <c r="A67" s="474" t="s">
        <v>830</v>
      </c>
      <c r="B67" s="478">
        <v>0</v>
      </c>
      <c r="C67" s="478">
        <v>0</v>
      </c>
      <c r="D67" s="478">
        <v>0</v>
      </c>
      <c r="E67" s="478">
        <v>0</v>
      </c>
      <c r="F67" s="478">
        <v>0</v>
      </c>
      <c r="G67" s="358">
        <v>0</v>
      </c>
      <c r="H67" s="357">
        <v>0</v>
      </c>
      <c r="I67" s="358">
        <v>0</v>
      </c>
      <c r="J67" s="357">
        <v>0</v>
      </c>
      <c r="K67" s="357">
        <v>0</v>
      </c>
      <c r="L67" s="357">
        <v>0</v>
      </c>
      <c r="M67" s="358">
        <v>0</v>
      </c>
      <c r="N67" s="357">
        <v>0</v>
      </c>
      <c r="O67" s="358">
        <v>0</v>
      </c>
      <c r="P67" s="357">
        <v>0</v>
      </c>
      <c r="Q67" s="357">
        <v>0</v>
      </c>
      <c r="R67" s="357">
        <v>0</v>
      </c>
      <c r="S67" s="358">
        <v>0</v>
      </c>
    </row>
    <row r="68" spans="1:19" s="1" customFormat="1" ht="20.100000000000001" customHeight="1">
      <c r="A68" s="474" t="s">
        <v>857</v>
      </c>
      <c r="B68" s="478">
        <v>0</v>
      </c>
      <c r="C68" s="478">
        <v>0</v>
      </c>
      <c r="D68" s="478">
        <v>0</v>
      </c>
      <c r="E68" s="478">
        <v>0</v>
      </c>
      <c r="F68" s="478">
        <v>0</v>
      </c>
      <c r="G68" s="358">
        <v>0</v>
      </c>
      <c r="H68" s="357">
        <v>0</v>
      </c>
      <c r="I68" s="358">
        <v>0</v>
      </c>
      <c r="J68" s="357">
        <v>0</v>
      </c>
      <c r="K68" s="357">
        <v>0</v>
      </c>
      <c r="L68" s="357">
        <v>0</v>
      </c>
      <c r="M68" s="358">
        <v>0</v>
      </c>
      <c r="N68" s="357">
        <v>0</v>
      </c>
      <c r="O68" s="358">
        <v>0</v>
      </c>
      <c r="P68" s="357">
        <v>0</v>
      </c>
      <c r="Q68" s="357">
        <v>0</v>
      </c>
      <c r="R68" s="357">
        <v>0</v>
      </c>
      <c r="S68" s="358">
        <v>0</v>
      </c>
    </row>
    <row r="69" spans="1:19" s="1" customFormat="1" ht="20.100000000000001" customHeight="1">
      <c r="A69" s="474" t="s">
        <v>843</v>
      </c>
      <c r="B69" s="478">
        <v>0</v>
      </c>
      <c r="C69" s="478">
        <v>0</v>
      </c>
      <c r="D69" s="478">
        <v>0</v>
      </c>
      <c r="E69" s="478">
        <v>0</v>
      </c>
      <c r="F69" s="478">
        <v>0</v>
      </c>
      <c r="G69" s="358">
        <v>0</v>
      </c>
      <c r="H69" s="357">
        <v>2</v>
      </c>
      <c r="I69" s="358">
        <v>15.3</v>
      </c>
      <c r="J69" s="357">
        <v>10</v>
      </c>
      <c r="K69" s="357">
        <v>0</v>
      </c>
      <c r="L69" s="357">
        <v>10</v>
      </c>
      <c r="M69" s="358">
        <v>454.56</v>
      </c>
      <c r="N69" s="357">
        <v>2</v>
      </c>
      <c r="O69" s="358">
        <v>15.3</v>
      </c>
      <c r="P69" s="357">
        <v>10</v>
      </c>
      <c r="Q69" s="357">
        <v>0</v>
      </c>
      <c r="R69" s="357">
        <v>10</v>
      </c>
      <c r="S69" s="358">
        <v>454.56</v>
      </c>
    </row>
    <row r="70" spans="1:19" s="1" customFormat="1" ht="20.100000000000001" customHeight="1">
      <c r="A70" s="474" t="s">
        <v>848</v>
      </c>
      <c r="B70" s="478">
        <v>0</v>
      </c>
      <c r="C70" s="478">
        <v>0</v>
      </c>
      <c r="D70" s="478">
        <v>0</v>
      </c>
      <c r="E70" s="478">
        <v>0</v>
      </c>
      <c r="F70" s="478">
        <v>0</v>
      </c>
      <c r="G70" s="358">
        <v>0</v>
      </c>
      <c r="H70" s="357">
        <v>0</v>
      </c>
      <c r="I70" s="358">
        <v>0</v>
      </c>
      <c r="J70" s="357">
        <v>0</v>
      </c>
      <c r="K70" s="357">
        <v>0</v>
      </c>
      <c r="L70" s="357">
        <v>0</v>
      </c>
      <c r="M70" s="358">
        <v>0</v>
      </c>
      <c r="N70" s="357">
        <v>0</v>
      </c>
      <c r="O70" s="358">
        <v>0</v>
      </c>
      <c r="P70" s="357">
        <v>0</v>
      </c>
      <c r="Q70" s="357">
        <v>0</v>
      </c>
      <c r="R70" s="357">
        <v>0</v>
      </c>
      <c r="S70" s="358">
        <v>0</v>
      </c>
    </row>
    <row r="71" spans="1:19" s="1" customFormat="1" ht="20.100000000000001" customHeight="1">
      <c r="A71" s="474" t="s">
        <v>817</v>
      </c>
      <c r="B71" s="478">
        <v>0</v>
      </c>
      <c r="C71" s="478">
        <v>0</v>
      </c>
      <c r="D71" s="478">
        <v>0</v>
      </c>
      <c r="E71" s="478">
        <v>0</v>
      </c>
      <c r="F71" s="478">
        <v>0</v>
      </c>
      <c r="G71" s="358">
        <v>0</v>
      </c>
      <c r="H71" s="357">
        <v>2</v>
      </c>
      <c r="I71" s="358">
        <v>16.5</v>
      </c>
      <c r="J71" s="357">
        <v>12</v>
      </c>
      <c r="K71" s="357">
        <v>1</v>
      </c>
      <c r="L71" s="357">
        <v>13</v>
      </c>
      <c r="M71" s="358">
        <v>529.70000000000005</v>
      </c>
      <c r="N71" s="357">
        <v>2</v>
      </c>
      <c r="O71" s="358">
        <v>16.5</v>
      </c>
      <c r="P71" s="357">
        <v>12</v>
      </c>
      <c r="Q71" s="357">
        <v>1</v>
      </c>
      <c r="R71" s="357">
        <v>13</v>
      </c>
      <c r="S71" s="358">
        <v>529.70000000000005</v>
      </c>
    </row>
    <row r="72" spans="1:19" s="1" customFormat="1" ht="20.100000000000001" customHeight="1">
      <c r="A72" s="694" t="s">
        <v>831</v>
      </c>
      <c r="B72" s="695">
        <v>0</v>
      </c>
      <c r="C72" s="695">
        <v>0</v>
      </c>
      <c r="D72" s="695">
        <v>0</v>
      </c>
      <c r="E72" s="695">
        <v>0</v>
      </c>
      <c r="F72" s="695">
        <v>0</v>
      </c>
      <c r="G72" s="696">
        <v>0</v>
      </c>
      <c r="H72" s="697">
        <v>2</v>
      </c>
      <c r="I72" s="696">
        <v>92.6</v>
      </c>
      <c r="J72" s="697">
        <v>47</v>
      </c>
      <c r="K72" s="697">
        <v>49</v>
      </c>
      <c r="L72" s="697">
        <v>96</v>
      </c>
      <c r="M72" s="696">
        <v>723</v>
      </c>
      <c r="N72" s="697">
        <v>2</v>
      </c>
      <c r="O72" s="696">
        <v>92.6</v>
      </c>
      <c r="P72" s="697">
        <v>47</v>
      </c>
      <c r="Q72" s="697">
        <v>49</v>
      </c>
      <c r="R72" s="697">
        <v>96</v>
      </c>
      <c r="S72" s="696">
        <v>723</v>
      </c>
    </row>
    <row r="73" spans="1:19" s="1" customFormat="1" ht="20.100000000000001" customHeight="1">
      <c r="A73" s="479" t="s">
        <v>270</v>
      </c>
      <c r="B73" s="478"/>
      <c r="C73" s="478"/>
      <c r="D73" s="478"/>
      <c r="E73" s="478"/>
      <c r="F73" s="478"/>
      <c r="G73" s="358"/>
      <c r="H73" s="357"/>
      <c r="I73" s="358"/>
      <c r="J73" s="357"/>
      <c r="K73" s="357"/>
      <c r="L73" s="357"/>
      <c r="M73" s="358"/>
      <c r="N73" s="357"/>
      <c r="O73" s="358"/>
      <c r="P73" s="357"/>
      <c r="Q73" s="357"/>
      <c r="R73" s="357"/>
      <c r="S73" s="358"/>
    </row>
    <row r="74" spans="1:19" s="1" customFormat="1" ht="20.100000000000001" customHeight="1">
      <c r="A74" s="474" t="s">
        <v>123</v>
      </c>
      <c r="B74" s="478">
        <v>0</v>
      </c>
      <c r="C74" s="478">
        <v>0</v>
      </c>
      <c r="D74" s="478">
        <v>0</v>
      </c>
      <c r="E74" s="478">
        <v>0</v>
      </c>
      <c r="F74" s="478">
        <v>0</v>
      </c>
      <c r="G74" s="358">
        <v>0</v>
      </c>
      <c r="H74" s="357">
        <v>0</v>
      </c>
      <c r="I74" s="358">
        <v>0</v>
      </c>
      <c r="J74" s="357">
        <v>0</v>
      </c>
      <c r="K74" s="357">
        <v>0</v>
      </c>
      <c r="L74" s="357">
        <v>0</v>
      </c>
      <c r="M74" s="358">
        <v>0</v>
      </c>
      <c r="N74" s="357">
        <v>0</v>
      </c>
      <c r="O74" s="358">
        <v>0</v>
      </c>
      <c r="P74" s="357">
        <v>0</v>
      </c>
      <c r="Q74" s="357">
        <v>0</v>
      </c>
      <c r="R74" s="357">
        <v>0</v>
      </c>
      <c r="S74" s="358">
        <v>0</v>
      </c>
    </row>
    <row r="75" spans="1:19" s="1" customFormat="1" ht="20.100000000000001" customHeight="1">
      <c r="A75" s="474" t="s">
        <v>126</v>
      </c>
      <c r="B75" s="478">
        <v>1</v>
      </c>
      <c r="C75" s="478">
        <v>3</v>
      </c>
      <c r="D75" s="478">
        <v>20</v>
      </c>
      <c r="E75" s="478">
        <v>0</v>
      </c>
      <c r="F75" s="478">
        <v>20</v>
      </c>
      <c r="G75" s="358">
        <v>66.5</v>
      </c>
      <c r="H75" s="357">
        <v>4</v>
      </c>
      <c r="I75" s="358">
        <v>30.866</v>
      </c>
      <c r="J75" s="357">
        <v>24</v>
      </c>
      <c r="K75" s="357">
        <v>5</v>
      </c>
      <c r="L75" s="357">
        <v>29</v>
      </c>
      <c r="M75" s="358">
        <v>1320</v>
      </c>
      <c r="N75" s="357">
        <v>5</v>
      </c>
      <c r="O75" s="358">
        <v>33.866</v>
      </c>
      <c r="P75" s="357">
        <v>44</v>
      </c>
      <c r="Q75" s="357">
        <v>5</v>
      </c>
      <c r="R75" s="357">
        <v>49</v>
      </c>
      <c r="S75" s="358">
        <v>1386.5</v>
      </c>
    </row>
    <row r="76" spans="1:19" s="1" customFormat="1" ht="20.100000000000001" customHeight="1">
      <c r="A76" s="474" t="s">
        <v>115</v>
      </c>
      <c r="B76" s="478">
        <v>0</v>
      </c>
      <c r="C76" s="478">
        <v>0</v>
      </c>
      <c r="D76" s="478">
        <v>0</v>
      </c>
      <c r="E76" s="478">
        <v>0</v>
      </c>
      <c r="F76" s="478">
        <v>0</v>
      </c>
      <c r="G76" s="358">
        <v>0</v>
      </c>
      <c r="H76" s="357">
        <v>0</v>
      </c>
      <c r="I76" s="358">
        <v>0</v>
      </c>
      <c r="J76" s="357">
        <v>0</v>
      </c>
      <c r="K76" s="357">
        <v>0</v>
      </c>
      <c r="L76" s="357">
        <v>0</v>
      </c>
      <c r="M76" s="358">
        <v>0</v>
      </c>
      <c r="N76" s="357">
        <v>0</v>
      </c>
      <c r="O76" s="358">
        <v>0</v>
      </c>
      <c r="P76" s="357">
        <v>0</v>
      </c>
      <c r="Q76" s="357">
        <v>0</v>
      </c>
      <c r="R76" s="357">
        <v>0</v>
      </c>
      <c r="S76" s="358">
        <v>0</v>
      </c>
    </row>
    <row r="77" spans="1:19" s="1" customFormat="1" ht="20.100000000000001" customHeight="1">
      <c r="A77" s="474" t="s">
        <v>832</v>
      </c>
      <c r="B77" s="478">
        <v>0</v>
      </c>
      <c r="C77" s="478">
        <v>0</v>
      </c>
      <c r="D77" s="478">
        <v>0</v>
      </c>
      <c r="E77" s="478">
        <v>0</v>
      </c>
      <c r="F77" s="478">
        <v>0</v>
      </c>
      <c r="G77" s="358">
        <v>0</v>
      </c>
      <c r="H77" s="357">
        <v>3</v>
      </c>
      <c r="I77" s="358">
        <v>158.46</v>
      </c>
      <c r="J77" s="357">
        <v>13</v>
      </c>
      <c r="K77" s="357">
        <v>0</v>
      </c>
      <c r="L77" s="357">
        <v>13</v>
      </c>
      <c r="M77" s="358">
        <v>17578.48</v>
      </c>
      <c r="N77" s="357">
        <v>3</v>
      </c>
      <c r="O77" s="358">
        <v>158.46</v>
      </c>
      <c r="P77" s="357">
        <v>13</v>
      </c>
      <c r="Q77" s="357">
        <v>0</v>
      </c>
      <c r="R77" s="357">
        <v>13</v>
      </c>
      <c r="S77" s="358">
        <v>17578.48</v>
      </c>
    </row>
    <row r="78" spans="1:19" s="1" customFormat="1" ht="20.100000000000001" customHeight="1">
      <c r="A78" s="474" t="s">
        <v>858</v>
      </c>
      <c r="B78" s="478">
        <v>0</v>
      </c>
      <c r="C78" s="478">
        <v>0</v>
      </c>
      <c r="D78" s="478">
        <v>0</v>
      </c>
      <c r="E78" s="478">
        <v>0</v>
      </c>
      <c r="F78" s="478">
        <v>0</v>
      </c>
      <c r="G78" s="358">
        <v>0</v>
      </c>
      <c r="H78" s="357">
        <v>0</v>
      </c>
      <c r="I78" s="358">
        <v>0</v>
      </c>
      <c r="J78" s="357">
        <v>0</v>
      </c>
      <c r="K78" s="357">
        <v>0</v>
      </c>
      <c r="L78" s="357">
        <v>0</v>
      </c>
      <c r="M78" s="358">
        <v>0</v>
      </c>
      <c r="N78" s="357">
        <v>0</v>
      </c>
      <c r="O78" s="358">
        <v>0</v>
      </c>
      <c r="P78" s="357">
        <v>0</v>
      </c>
      <c r="Q78" s="357">
        <v>0</v>
      </c>
      <c r="R78" s="357">
        <v>0</v>
      </c>
      <c r="S78" s="358">
        <v>0</v>
      </c>
    </row>
    <row r="79" spans="1:19" s="1" customFormat="1" ht="20.100000000000001" customHeight="1">
      <c r="A79" s="474" t="s">
        <v>816</v>
      </c>
      <c r="B79" s="478">
        <v>0</v>
      </c>
      <c r="C79" s="478">
        <v>0</v>
      </c>
      <c r="D79" s="478">
        <v>0</v>
      </c>
      <c r="E79" s="478">
        <v>0</v>
      </c>
      <c r="F79" s="478">
        <v>0</v>
      </c>
      <c r="G79" s="358">
        <v>0</v>
      </c>
      <c r="H79" s="357">
        <v>1</v>
      </c>
      <c r="I79" s="358">
        <v>2.2000000000000002</v>
      </c>
      <c r="J79" s="357">
        <v>3</v>
      </c>
      <c r="K79" s="357">
        <v>0</v>
      </c>
      <c r="L79" s="357">
        <v>3</v>
      </c>
      <c r="M79" s="358">
        <v>390</v>
      </c>
      <c r="N79" s="357">
        <v>1</v>
      </c>
      <c r="O79" s="358">
        <v>2.2000000000000002</v>
      </c>
      <c r="P79" s="357">
        <v>3</v>
      </c>
      <c r="Q79" s="357">
        <v>0</v>
      </c>
      <c r="R79" s="357">
        <v>3</v>
      </c>
      <c r="S79" s="358">
        <v>390</v>
      </c>
    </row>
    <row r="80" spans="1:19" s="1" customFormat="1" ht="20.100000000000001" customHeight="1">
      <c r="A80" s="474" t="s">
        <v>810</v>
      </c>
      <c r="B80" s="478">
        <v>0</v>
      </c>
      <c r="C80" s="478">
        <v>0</v>
      </c>
      <c r="D80" s="478">
        <v>0</v>
      </c>
      <c r="E80" s="478">
        <v>0</v>
      </c>
      <c r="F80" s="478">
        <v>0</v>
      </c>
      <c r="G80" s="358">
        <v>0</v>
      </c>
      <c r="H80" s="357">
        <v>0</v>
      </c>
      <c r="I80" s="358">
        <v>0</v>
      </c>
      <c r="J80" s="357">
        <v>0</v>
      </c>
      <c r="K80" s="357">
        <v>0</v>
      </c>
      <c r="L80" s="357">
        <v>0</v>
      </c>
      <c r="M80" s="358">
        <v>0</v>
      </c>
      <c r="N80" s="357">
        <v>0</v>
      </c>
      <c r="O80" s="358">
        <v>0</v>
      </c>
      <c r="P80" s="357">
        <v>0</v>
      </c>
      <c r="Q80" s="357">
        <v>0</v>
      </c>
      <c r="R80" s="357">
        <v>0</v>
      </c>
      <c r="S80" s="358">
        <v>0</v>
      </c>
    </row>
    <row r="81" spans="1:20" s="1" customFormat="1" ht="20.100000000000001" customHeight="1">
      <c r="A81" s="474" t="s">
        <v>277</v>
      </c>
      <c r="B81" s="478">
        <v>0</v>
      </c>
      <c r="C81" s="478">
        <v>0</v>
      </c>
      <c r="D81" s="478">
        <v>0</v>
      </c>
      <c r="E81" s="478">
        <v>0</v>
      </c>
      <c r="F81" s="478">
        <v>0</v>
      </c>
      <c r="G81" s="358">
        <v>0</v>
      </c>
      <c r="H81" s="357">
        <v>6</v>
      </c>
      <c r="I81" s="358">
        <v>27.25</v>
      </c>
      <c r="J81" s="357">
        <v>19</v>
      </c>
      <c r="K81" s="357">
        <v>0</v>
      </c>
      <c r="L81" s="357">
        <v>19</v>
      </c>
      <c r="M81" s="358">
        <v>1725</v>
      </c>
      <c r="N81" s="357">
        <v>6</v>
      </c>
      <c r="O81" s="358">
        <v>27.25</v>
      </c>
      <c r="P81" s="357">
        <v>19</v>
      </c>
      <c r="Q81" s="357">
        <v>0</v>
      </c>
      <c r="R81" s="357">
        <v>19</v>
      </c>
      <c r="S81" s="358">
        <v>1725</v>
      </c>
    </row>
    <row r="82" spans="1:20" s="1" customFormat="1" ht="20.100000000000001" customHeight="1">
      <c r="A82" s="474" t="s">
        <v>800</v>
      </c>
      <c r="B82" s="478">
        <v>0</v>
      </c>
      <c r="C82" s="478">
        <v>0</v>
      </c>
      <c r="D82" s="478">
        <v>0</v>
      </c>
      <c r="E82" s="478">
        <v>0</v>
      </c>
      <c r="F82" s="478">
        <v>0</v>
      </c>
      <c r="G82" s="358">
        <v>0</v>
      </c>
      <c r="H82" s="357">
        <v>0</v>
      </c>
      <c r="I82" s="358">
        <v>0</v>
      </c>
      <c r="J82" s="357">
        <v>0</v>
      </c>
      <c r="K82" s="357">
        <v>0</v>
      </c>
      <c r="L82" s="357">
        <v>0</v>
      </c>
      <c r="M82" s="358">
        <v>0</v>
      </c>
      <c r="N82" s="357">
        <v>0</v>
      </c>
      <c r="O82" s="358">
        <v>0</v>
      </c>
      <c r="P82" s="357">
        <v>0</v>
      </c>
      <c r="Q82" s="357">
        <v>0</v>
      </c>
      <c r="R82" s="357">
        <v>0</v>
      </c>
      <c r="S82" s="358">
        <v>0</v>
      </c>
    </row>
    <row r="83" spans="1:20" s="1" customFormat="1" ht="20.100000000000001" customHeight="1">
      <c r="A83" s="474" t="s">
        <v>812</v>
      </c>
      <c r="B83" s="478">
        <v>0</v>
      </c>
      <c r="C83" s="478">
        <v>0</v>
      </c>
      <c r="D83" s="478">
        <v>0</v>
      </c>
      <c r="E83" s="478">
        <v>0</v>
      </c>
      <c r="F83" s="478">
        <v>0</v>
      </c>
      <c r="G83" s="358">
        <v>0</v>
      </c>
      <c r="H83" s="357">
        <v>1</v>
      </c>
      <c r="I83" s="358">
        <v>7</v>
      </c>
      <c r="J83" s="357">
        <v>4</v>
      </c>
      <c r="K83" s="357">
        <v>1</v>
      </c>
      <c r="L83" s="357">
        <v>5</v>
      </c>
      <c r="M83" s="358">
        <v>201</v>
      </c>
      <c r="N83" s="357">
        <v>1</v>
      </c>
      <c r="O83" s="358">
        <v>7</v>
      </c>
      <c r="P83" s="357">
        <v>4</v>
      </c>
      <c r="Q83" s="357">
        <v>1</v>
      </c>
      <c r="R83" s="357">
        <v>5</v>
      </c>
      <c r="S83" s="358">
        <v>201</v>
      </c>
    </row>
    <row r="84" spans="1:20" s="1" customFormat="1" ht="20.100000000000001" customHeight="1">
      <c r="A84" s="474" t="s">
        <v>799</v>
      </c>
      <c r="B84" s="478">
        <v>0</v>
      </c>
      <c r="C84" s="478">
        <v>0</v>
      </c>
      <c r="D84" s="478">
        <v>0</v>
      </c>
      <c r="E84" s="478">
        <v>0</v>
      </c>
      <c r="F84" s="478">
        <v>0</v>
      </c>
      <c r="G84" s="358">
        <v>0</v>
      </c>
      <c r="H84" s="357">
        <v>0</v>
      </c>
      <c r="I84" s="358">
        <v>0</v>
      </c>
      <c r="J84" s="357">
        <v>0</v>
      </c>
      <c r="K84" s="357">
        <v>0</v>
      </c>
      <c r="L84" s="357">
        <v>0</v>
      </c>
      <c r="M84" s="358">
        <v>0</v>
      </c>
      <c r="N84" s="357">
        <v>0</v>
      </c>
      <c r="O84" s="358">
        <v>0</v>
      </c>
      <c r="P84" s="357">
        <v>0</v>
      </c>
      <c r="Q84" s="357">
        <v>0</v>
      </c>
      <c r="R84" s="357">
        <v>0</v>
      </c>
      <c r="S84" s="358">
        <v>0</v>
      </c>
    </row>
    <row r="85" spans="1:20" s="1" customFormat="1" ht="20.100000000000001" customHeight="1">
      <c r="A85" s="474" t="s">
        <v>83</v>
      </c>
      <c r="B85" s="478">
        <v>0</v>
      </c>
      <c r="C85" s="478">
        <v>0</v>
      </c>
      <c r="D85" s="478">
        <v>0</v>
      </c>
      <c r="E85" s="478">
        <v>0</v>
      </c>
      <c r="F85" s="478">
        <v>0</v>
      </c>
      <c r="G85" s="358">
        <v>0</v>
      </c>
      <c r="H85" s="357">
        <v>4</v>
      </c>
      <c r="I85" s="358">
        <v>1567.76</v>
      </c>
      <c r="J85" s="357">
        <v>449</v>
      </c>
      <c r="K85" s="357">
        <v>639</v>
      </c>
      <c r="L85" s="357">
        <v>1088</v>
      </c>
      <c r="M85" s="358">
        <v>83788.399999999994</v>
      </c>
      <c r="N85" s="357">
        <v>4</v>
      </c>
      <c r="O85" s="358">
        <v>1567.76</v>
      </c>
      <c r="P85" s="357">
        <v>449</v>
      </c>
      <c r="Q85" s="357">
        <v>639</v>
      </c>
      <c r="R85" s="357">
        <v>1088</v>
      </c>
      <c r="S85" s="358">
        <v>83788.399999999994</v>
      </c>
    </row>
    <row r="86" spans="1:20" s="1" customFormat="1" ht="20.100000000000001" customHeight="1">
      <c r="A86" s="474" t="s">
        <v>833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115">
        <v>0</v>
      </c>
      <c r="H86" s="182">
        <v>3</v>
      </c>
      <c r="I86" s="115">
        <v>13</v>
      </c>
      <c r="J86" s="182">
        <v>6</v>
      </c>
      <c r="K86" s="182">
        <v>0</v>
      </c>
      <c r="L86" s="182">
        <v>6</v>
      </c>
      <c r="M86" s="115">
        <v>495</v>
      </c>
      <c r="N86" s="357">
        <v>3</v>
      </c>
      <c r="O86" s="358">
        <v>13</v>
      </c>
      <c r="P86" s="357">
        <v>6</v>
      </c>
      <c r="Q86" s="357">
        <v>0</v>
      </c>
      <c r="R86" s="357">
        <v>6</v>
      </c>
      <c r="S86" s="358">
        <v>495</v>
      </c>
    </row>
    <row r="87" spans="1:20" s="1" customFormat="1" ht="20.100000000000001" customHeight="1">
      <c r="A87" s="377" t="s">
        <v>51</v>
      </c>
      <c r="B87" s="219">
        <v>0</v>
      </c>
      <c r="C87" s="219">
        <v>0</v>
      </c>
      <c r="D87" s="219">
        <v>0</v>
      </c>
      <c r="E87" s="219">
        <v>0</v>
      </c>
      <c r="F87" s="219">
        <v>0</v>
      </c>
      <c r="G87" s="220">
        <v>0</v>
      </c>
      <c r="H87" s="223">
        <v>3</v>
      </c>
      <c r="I87" s="220">
        <v>86.2</v>
      </c>
      <c r="J87" s="223">
        <v>20</v>
      </c>
      <c r="K87" s="223">
        <v>5</v>
      </c>
      <c r="L87" s="223">
        <v>25</v>
      </c>
      <c r="M87" s="220">
        <v>1456.5</v>
      </c>
      <c r="N87" s="357">
        <v>3</v>
      </c>
      <c r="O87" s="358">
        <v>86.2</v>
      </c>
      <c r="P87" s="357">
        <v>20</v>
      </c>
      <c r="Q87" s="357">
        <v>5</v>
      </c>
      <c r="R87" s="357">
        <v>25</v>
      </c>
      <c r="S87" s="358">
        <v>1456.5</v>
      </c>
    </row>
    <row r="88" spans="1:20" ht="20.100000000000001" customHeight="1">
      <c r="A88" s="684" t="s">
        <v>172</v>
      </c>
      <c r="B88" s="685">
        <v>10</v>
      </c>
      <c r="C88" s="686">
        <v>200.21223927000008</v>
      </c>
      <c r="D88" s="685">
        <v>152</v>
      </c>
      <c r="E88" s="685">
        <v>226</v>
      </c>
      <c r="F88" s="685">
        <v>378</v>
      </c>
      <c r="G88" s="686">
        <v>678.33199999999954</v>
      </c>
      <c r="H88" s="685">
        <v>164</v>
      </c>
      <c r="I88" s="686">
        <v>10622.932397895001</v>
      </c>
      <c r="J88" s="685">
        <v>3984</v>
      </c>
      <c r="K88" s="685">
        <v>4484</v>
      </c>
      <c r="L88" s="685">
        <v>8468</v>
      </c>
      <c r="M88" s="686">
        <v>366375.00199999998</v>
      </c>
      <c r="N88" s="781">
        <v>174</v>
      </c>
      <c r="O88" s="782">
        <v>10823.144637165002</v>
      </c>
      <c r="P88" s="781">
        <v>4136</v>
      </c>
      <c r="Q88" s="781">
        <v>4710</v>
      </c>
      <c r="R88" s="781">
        <v>8846</v>
      </c>
      <c r="S88" s="782">
        <v>367053.33400000003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selection activeCell="E6" sqref="E6"/>
    </sheetView>
  </sheetViews>
  <sheetFormatPr defaultColWidth="8.625" defaultRowHeight="20.100000000000001" customHeight="1"/>
  <cols>
    <col min="1" max="1" width="9.125" style="102" bestFit="1" customWidth="1"/>
    <col min="2" max="2" width="5.25" style="245" customWidth="1"/>
    <col min="3" max="3" width="9" style="244" bestFit="1" customWidth="1"/>
    <col min="4" max="4" width="5.125" style="245" bestFit="1" customWidth="1"/>
    <col min="5" max="5" width="5.375" style="245" bestFit="1" customWidth="1"/>
    <col min="6" max="6" width="5.375" style="245" customWidth="1"/>
    <col min="7" max="7" width="7.25" style="244" customWidth="1"/>
    <col min="8" max="8" width="5.75" style="177" customWidth="1"/>
    <col min="9" max="9" width="9.25" style="178" bestFit="1" customWidth="1"/>
    <col min="10" max="12" width="6.125" style="177" bestFit="1" customWidth="1"/>
    <col min="13" max="13" width="10.125" style="178" bestFit="1" customWidth="1"/>
    <col min="14" max="14" width="5.5" style="43" customWidth="1"/>
    <col min="15" max="15" width="9.25" style="44" bestFit="1" customWidth="1"/>
    <col min="16" max="18" width="6.125" style="43" bestFit="1" customWidth="1"/>
    <col min="19" max="19" width="10.125" style="44" bestFit="1" customWidth="1"/>
    <col min="20" max="20" width="8.625" style="15"/>
    <col min="21" max="27" width="8.625" style="87"/>
    <col min="28" max="16384" width="8.625" style="15"/>
  </cols>
  <sheetData>
    <row r="1" spans="1:19" ht="20.100000000000001" customHeight="1">
      <c r="A1" s="713" t="s">
        <v>2472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1:19" ht="20.100000000000001" customHeight="1">
      <c r="A2" s="327" t="s">
        <v>259</v>
      </c>
      <c r="B2" s="850" t="s">
        <v>261</v>
      </c>
      <c r="C2" s="850"/>
      <c r="D2" s="850"/>
      <c r="E2" s="850"/>
      <c r="F2" s="850"/>
      <c r="G2" s="851"/>
      <c r="H2" s="852" t="s">
        <v>262</v>
      </c>
      <c r="I2" s="853"/>
      <c r="J2" s="853"/>
      <c r="K2" s="853"/>
      <c r="L2" s="853"/>
      <c r="M2" s="854"/>
      <c r="N2" s="855" t="s">
        <v>189</v>
      </c>
      <c r="O2" s="850"/>
      <c r="P2" s="850"/>
      <c r="Q2" s="850"/>
      <c r="R2" s="850"/>
      <c r="S2" s="856"/>
    </row>
    <row r="3" spans="1:19" ht="20.100000000000001" customHeight="1">
      <c r="A3" s="461" t="s">
        <v>260</v>
      </c>
      <c r="B3" s="325" t="s">
        <v>173</v>
      </c>
      <c r="C3" s="326" t="s">
        <v>176</v>
      </c>
      <c r="D3" s="857" t="s">
        <v>177</v>
      </c>
      <c r="E3" s="858"/>
      <c r="F3" s="859"/>
      <c r="G3" s="728" t="s">
        <v>235</v>
      </c>
      <c r="H3" s="498" t="s">
        <v>173</v>
      </c>
      <c r="I3" s="326" t="s">
        <v>176</v>
      </c>
      <c r="J3" s="860" t="s">
        <v>177</v>
      </c>
      <c r="K3" s="861"/>
      <c r="L3" s="862"/>
      <c r="M3" s="732" t="s">
        <v>235</v>
      </c>
      <c r="N3" s="498" t="s">
        <v>173</v>
      </c>
      <c r="O3" s="499" t="s">
        <v>176</v>
      </c>
      <c r="P3" s="857" t="s">
        <v>177</v>
      </c>
      <c r="Q3" s="858"/>
      <c r="R3" s="858"/>
      <c r="S3" s="734" t="s">
        <v>235</v>
      </c>
    </row>
    <row r="4" spans="1:19" ht="20.100000000000001" customHeight="1">
      <c r="A4" s="327" t="s">
        <v>263</v>
      </c>
      <c r="B4" s="500" t="s">
        <v>178</v>
      </c>
      <c r="C4" s="501" t="s">
        <v>179</v>
      </c>
      <c r="D4" s="502" t="s">
        <v>180</v>
      </c>
      <c r="E4" s="503" t="s">
        <v>181</v>
      </c>
      <c r="F4" s="504" t="s">
        <v>172</v>
      </c>
      <c r="G4" s="729" t="s">
        <v>236</v>
      </c>
      <c r="H4" s="505" t="s">
        <v>178</v>
      </c>
      <c r="I4" s="501" t="s">
        <v>179</v>
      </c>
      <c r="J4" s="504" t="s">
        <v>180</v>
      </c>
      <c r="K4" s="506" t="s">
        <v>181</v>
      </c>
      <c r="L4" s="504" t="s">
        <v>172</v>
      </c>
      <c r="M4" s="733" t="s">
        <v>236</v>
      </c>
      <c r="N4" s="505" t="s">
        <v>178</v>
      </c>
      <c r="O4" s="507" t="s">
        <v>179</v>
      </c>
      <c r="P4" s="508" t="s">
        <v>180</v>
      </c>
      <c r="Q4" s="504" t="s">
        <v>181</v>
      </c>
      <c r="R4" s="506" t="s">
        <v>172</v>
      </c>
      <c r="S4" s="735" t="s">
        <v>236</v>
      </c>
    </row>
    <row r="5" spans="1:19" ht="20.100000000000001" customHeight="1">
      <c r="A5" s="480" t="s">
        <v>98</v>
      </c>
      <c r="B5" s="481">
        <v>0</v>
      </c>
      <c r="C5" s="482">
        <v>0</v>
      </c>
      <c r="D5" s="481">
        <v>0</v>
      </c>
      <c r="E5" s="481">
        <v>0</v>
      </c>
      <c r="F5" s="481">
        <v>0</v>
      </c>
      <c r="G5" s="730">
        <v>0</v>
      </c>
      <c r="H5" s="483">
        <v>4</v>
      </c>
      <c r="I5" s="484">
        <v>118.1</v>
      </c>
      <c r="J5" s="485">
        <v>27</v>
      </c>
      <c r="K5" s="485">
        <v>22</v>
      </c>
      <c r="L5" s="485">
        <v>49</v>
      </c>
      <c r="M5" s="730">
        <v>3158.261</v>
      </c>
      <c r="N5" s="483">
        <v>4</v>
      </c>
      <c r="O5" s="484">
        <v>118.1</v>
      </c>
      <c r="P5" s="485">
        <v>27</v>
      </c>
      <c r="Q5" s="485">
        <v>22</v>
      </c>
      <c r="R5" s="485">
        <v>49</v>
      </c>
      <c r="S5" s="736">
        <v>3158.261</v>
      </c>
    </row>
    <row r="6" spans="1:19" ht="20.100000000000001" customHeight="1">
      <c r="A6" s="486" t="s">
        <v>71</v>
      </c>
      <c r="B6" s="487">
        <v>0</v>
      </c>
      <c r="C6" s="488">
        <v>0</v>
      </c>
      <c r="D6" s="487">
        <v>0</v>
      </c>
      <c r="E6" s="487">
        <v>0</v>
      </c>
      <c r="F6" s="487">
        <v>0</v>
      </c>
      <c r="G6" s="731">
        <v>0</v>
      </c>
      <c r="H6" s="489">
        <v>21</v>
      </c>
      <c r="I6" s="490">
        <v>133.93</v>
      </c>
      <c r="J6" s="491">
        <v>67</v>
      </c>
      <c r="K6" s="491">
        <v>0</v>
      </c>
      <c r="L6" s="491">
        <v>67</v>
      </c>
      <c r="M6" s="731">
        <v>5940</v>
      </c>
      <c r="N6" s="489">
        <v>21</v>
      </c>
      <c r="O6" s="490">
        <v>133.93</v>
      </c>
      <c r="P6" s="491">
        <v>67</v>
      </c>
      <c r="Q6" s="491">
        <v>0</v>
      </c>
      <c r="R6" s="491">
        <v>67</v>
      </c>
      <c r="S6" s="495">
        <v>5940</v>
      </c>
    </row>
    <row r="7" spans="1:19" ht="20.100000000000001" customHeight="1">
      <c r="A7" s="486" t="s">
        <v>107</v>
      </c>
      <c r="B7" s="489">
        <v>0</v>
      </c>
      <c r="C7" s="493">
        <v>0</v>
      </c>
      <c r="D7" s="494">
        <v>0</v>
      </c>
      <c r="E7" s="491">
        <v>0</v>
      </c>
      <c r="F7" s="491">
        <v>0</v>
      </c>
      <c r="G7" s="731">
        <v>0</v>
      </c>
      <c r="H7" s="489">
        <v>2</v>
      </c>
      <c r="I7" s="490">
        <v>7.9</v>
      </c>
      <c r="J7" s="491">
        <v>6</v>
      </c>
      <c r="K7" s="491">
        <v>0</v>
      </c>
      <c r="L7" s="491">
        <v>6</v>
      </c>
      <c r="M7" s="731">
        <v>690</v>
      </c>
      <c r="N7" s="489">
        <v>2</v>
      </c>
      <c r="O7" s="490">
        <v>7.9</v>
      </c>
      <c r="P7" s="491">
        <v>6</v>
      </c>
      <c r="Q7" s="491">
        <v>0</v>
      </c>
      <c r="R7" s="491">
        <v>6</v>
      </c>
      <c r="S7" s="495">
        <v>690</v>
      </c>
    </row>
    <row r="8" spans="1:19" ht="20.100000000000001" customHeight="1">
      <c r="A8" s="486" t="s">
        <v>95</v>
      </c>
      <c r="B8" s="487">
        <v>0</v>
      </c>
      <c r="C8" s="488">
        <v>0</v>
      </c>
      <c r="D8" s="487">
        <v>0</v>
      </c>
      <c r="E8" s="487">
        <v>0</v>
      </c>
      <c r="F8" s="487">
        <v>0</v>
      </c>
      <c r="G8" s="731">
        <v>0</v>
      </c>
      <c r="H8" s="489">
        <v>2</v>
      </c>
      <c r="I8" s="490">
        <v>2183.7244734999999</v>
      </c>
      <c r="J8" s="491">
        <v>1325</v>
      </c>
      <c r="K8" s="491">
        <v>1300</v>
      </c>
      <c r="L8" s="491">
        <v>2625</v>
      </c>
      <c r="M8" s="731">
        <v>10277.76</v>
      </c>
      <c r="N8" s="489">
        <v>2</v>
      </c>
      <c r="O8" s="490">
        <v>2183.7244734999999</v>
      </c>
      <c r="P8" s="491">
        <v>1325</v>
      </c>
      <c r="Q8" s="491">
        <v>1300</v>
      </c>
      <c r="R8" s="491">
        <v>2625</v>
      </c>
      <c r="S8" s="495">
        <v>10277.76</v>
      </c>
    </row>
    <row r="9" spans="1:19" ht="20.100000000000001" customHeight="1">
      <c r="A9" s="486" t="s">
        <v>99</v>
      </c>
      <c r="B9" s="487">
        <v>0</v>
      </c>
      <c r="C9" s="488">
        <v>0</v>
      </c>
      <c r="D9" s="487">
        <v>0</v>
      </c>
      <c r="E9" s="487">
        <v>0</v>
      </c>
      <c r="F9" s="487">
        <v>0</v>
      </c>
      <c r="G9" s="731">
        <v>0</v>
      </c>
      <c r="H9" s="489">
        <v>1</v>
      </c>
      <c r="I9" s="490">
        <v>28.54</v>
      </c>
      <c r="J9" s="491">
        <v>10</v>
      </c>
      <c r="K9" s="491">
        <v>15</v>
      </c>
      <c r="L9" s="491">
        <v>25</v>
      </c>
      <c r="M9" s="731">
        <v>490.36</v>
      </c>
      <c r="N9" s="489">
        <v>1</v>
      </c>
      <c r="O9" s="490">
        <v>28.54</v>
      </c>
      <c r="P9" s="491">
        <v>10</v>
      </c>
      <c r="Q9" s="491">
        <v>15</v>
      </c>
      <c r="R9" s="491">
        <v>25</v>
      </c>
      <c r="S9" s="495">
        <v>490.36</v>
      </c>
    </row>
    <row r="10" spans="1:19" ht="20.100000000000001" customHeight="1">
      <c r="A10" s="486" t="s">
        <v>32</v>
      </c>
      <c r="B10" s="487">
        <v>0</v>
      </c>
      <c r="C10" s="488">
        <v>0</v>
      </c>
      <c r="D10" s="487">
        <v>0</v>
      </c>
      <c r="E10" s="487">
        <v>0</v>
      </c>
      <c r="F10" s="487">
        <v>0</v>
      </c>
      <c r="G10" s="731">
        <v>0</v>
      </c>
      <c r="H10" s="489">
        <v>1</v>
      </c>
      <c r="I10" s="490">
        <v>10</v>
      </c>
      <c r="J10" s="491">
        <v>5</v>
      </c>
      <c r="K10" s="491">
        <v>2</v>
      </c>
      <c r="L10" s="491">
        <v>7</v>
      </c>
      <c r="M10" s="731">
        <v>490.39</v>
      </c>
      <c r="N10" s="489">
        <v>1</v>
      </c>
      <c r="O10" s="490">
        <v>10</v>
      </c>
      <c r="P10" s="491">
        <v>5</v>
      </c>
      <c r="Q10" s="491">
        <v>2</v>
      </c>
      <c r="R10" s="491">
        <v>7</v>
      </c>
      <c r="S10" s="495">
        <v>490.39</v>
      </c>
    </row>
    <row r="11" spans="1:19" ht="20.100000000000001" customHeight="1">
      <c r="A11" s="486" t="s">
        <v>306</v>
      </c>
      <c r="B11" s="487">
        <v>1</v>
      </c>
      <c r="C11" s="488">
        <v>3.9</v>
      </c>
      <c r="D11" s="487">
        <v>38</v>
      </c>
      <c r="E11" s="487">
        <v>35</v>
      </c>
      <c r="F11" s="487">
        <v>73</v>
      </c>
      <c r="G11" s="731">
        <v>73</v>
      </c>
      <c r="H11" s="489">
        <v>0</v>
      </c>
      <c r="I11" s="490">
        <v>0</v>
      </c>
      <c r="J11" s="491">
        <v>0</v>
      </c>
      <c r="K11" s="491">
        <v>0</v>
      </c>
      <c r="L11" s="491">
        <v>0</v>
      </c>
      <c r="M11" s="731">
        <v>0</v>
      </c>
      <c r="N11" s="489">
        <v>1</v>
      </c>
      <c r="O11" s="490">
        <v>3.9</v>
      </c>
      <c r="P11" s="491">
        <v>38</v>
      </c>
      <c r="Q11" s="491">
        <v>35</v>
      </c>
      <c r="R11" s="491">
        <v>73</v>
      </c>
      <c r="S11" s="495">
        <v>73</v>
      </c>
    </row>
    <row r="12" spans="1:19" ht="20.100000000000001" customHeight="1">
      <c r="A12" s="486" t="s">
        <v>76</v>
      </c>
      <c r="B12" s="487">
        <v>0</v>
      </c>
      <c r="C12" s="488">
        <v>0</v>
      </c>
      <c r="D12" s="487">
        <v>0</v>
      </c>
      <c r="E12" s="487">
        <v>0</v>
      </c>
      <c r="F12" s="487">
        <v>0</v>
      </c>
      <c r="G12" s="731">
        <v>0</v>
      </c>
      <c r="H12" s="489">
        <v>2</v>
      </c>
      <c r="I12" s="490">
        <v>24</v>
      </c>
      <c r="J12" s="491">
        <v>33</v>
      </c>
      <c r="K12" s="491">
        <v>41</v>
      </c>
      <c r="L12" s="491">
        <v>74</v>
      </c>
      <c r="M12" s="731">
        <v>602.77</v>
      </c>
      <c r="N12" s="489">
        <v>2</v>
      </c>
      <c r="O12" s="490">
        <v>24</v>
      </c>
      <c r="P12" s="491">
        <v>33</v>
      </c>
      <c r="Q12" s="491">
        <v>41</v>
      </c>
      <c r="R12" s="491">
        <v>74</v>
      </c>
      <c r="S12" s="495">
        <v>602.77</v>
      </c>
    </row>
    <row r="13" spans="1:19" ht="20.100000000000001" customHeight="1">
      <c r="A13" s="486" t="s">
        <v>342</v>
      </c>
      <c r="B13" s="487">
        <v>1</v>
      </c>
      <c r="C13" s="488">
        <v>32</v>
      </c>
      <c r="D13" s="487">
        <v>12</v>
      </c>
      <c r="E13" s="487">
        <v>11</v>
      </c>
      <c r="F13" s="487">
        <v>23</v>
      </c>
      <c r="G13" s="731">
        <v>64</v>
      </c>
      <c r="H13" s="489">
        <v>0</v>
      </c>
      <c r="I13" s="490">
        <v>0</v>
      </c>
      <c r="J13" s="491">
        <v>0</v>
      </c>
      <c r="K13" s="491">
        <v>0</v>
      </c>
      <c r="L13" s="491">
        <v>0</v>
      </c>
      <c r="M13" s="731">
        <v>0</v>
      </c>
      <c r="N13" s="489">
        <v>1</v>
      </c>
      <c r="O13" s="490">
        <v>32</v>
      </c>
      <c r="P13" s="491">
        <v>12</v>
      </c>
      <c r="Q13" s="491">
        <v>11</v>
      </c>
      <c r="R13" s="491">
        <v>23</v>
      </c>
      <c r="S13" s="495">
        <v>64</v>
      </c>
    </row>
    <row r="14" spans="1:19" ht="20.100000000000001" customHeight="1">
      <c r="A14" s="486" t="s">
        <v>344</v>
      </c>
      <c r="B14" s="487">
        <v>0</v>
      </c>
      <c r="C14" s="488">
        <v>0</v>
      </c>
      <c r="D14" s="487">
        <v>0</v>
      </c>
      <c r="E14" s="487">
        <v>0</v>
      </c>
      <c r="F14" s="487">
        <v>0</v>
      </c>
      <c r="G14" s="731">
        <v>0</v>
      </c>
      <c r="H14" s="489">
        <v>1</v>
      </c>
      <c r="I14" s="490">
        <v>5.8</v>
      </c>
      <c r="J14" s="491">
        <v>4</v>
      </c>
      <c r="K14" s="491">
        <v>0</v>
      </c>
      <c r="L14" s="491">
        <v>4</v>
      </c>
      <c r="M14" s="731">
        <v>161.56</v>
      </c>
      <c r="N14" s="489">
        <v>1</v>
      </c>
      <c r="O14" s="490">
        <v>5.8</v>
      </c>
      <c r="P14" s="491">
        <v>4</v>
      </c>
      <c r="Q14" s="491">
        <v>0</v>
      </c>
      <c r="R14" s="491">
        <v>4</v>
      </c>
      <c r="S14" s="495">
        <v>161.56</v>
      </c>
    </row>
    <row r="15" spans="1:19" ht="20.100000000000001" customHeight="1">
      <c r="A15" s="486" t="s">
        <v>40</v>
      </c>
      <c r="B15" s="489">
        <v>0</v>
      </c>
      <c r="C15" s="493">
        <v>0</v>
      </c>
      <c r="D15" s="494">
        <v>0</v>
      </c>
      <c r="E15" s="491">
        <v>0</v>
      </c>
      <c r="F15" s="491">
        <v>0</v>
      </c>
      <c r="G15" s="731">
        <v>0</v>
      </c>
      <c r="H15" s="489">
        <v>1</v>
      </c>
      <c r="I15" s="490">
        <v>160</v>
      </c>
      <c r="J15" s="491">
        <v>70</v>
      </c>
      <c r="K15" s="491">
        <v>146</v>
      </c>
      <c r="L15" s="491">
        <v>216</v>
      </c>
      <c r="M15" s="731">
        <v>5257.89</v>
      </c>
      <c r="N15" s="489">
        <v>1</v>
      </c>
      <c r="O15" s="490">
        <v>160</v>
      </c>
      <c r="P15" s="491">
        <v>70</v>
      </c>
      <c r="Q15" s="491">
        <v>146</v>
      </c>
      <c r="R15" s="491">
        <v>216</v>
      </c>
      <c r="S15" s="495">
        <v>5257.89</v>
      </c>
    </row>
    <row r="16" spans="1:19" ht="20.100000000000001" customHeight="1">
      <c r="A16" s="486" t="s">
        <v>352</v>
      </c>
      <c r="B16" s="487">
        <v>0</v>
      </c>
      <c r="C16" s="488">
        <v>0</v>
      </c>
      <c r="D16" s="487">
        <v>0</v>
      </c>
      <c r="E16" s="487">
        <v>0</v>
      </c>
      <c r="F16" s="487">
        <v>0</v>
      </c>
      <c r="G16" s="731">
        <v>0</v>
      </c>
      <c r="H16" s="489">
        <v>1</v>
      </c>
      <c r="I16" s="490">
        <v>74.580100000000002</v>
      </c>
      <c r="J16" s="491">
        <v>25</v>
      </c>
      <c r="K16" s="491">
        <v>5</v>
      </c>
      <c r="L16" s="491">
        <v>30</v>
      </c>
      <c r="M16" s="731">
        <v>907.45</v>
      </c>
      <c r="N16" s="489">
        <v>1</v>
      </c>
      <c r="O16" s="490">
        <v>74.580100000000002</v>
      </c>
      <c r="P16" s="491">
        <v>25</v>
      </c>
      <c r="Q16" s="491">
        <v>5</v>
      </c>
      <c r="R16" s="491">
        <v>30</v>
      </c>
      <c r="S16" s="495">
        <v>907.45</v>
      </c>
    </row>
    <row r="17" spans="1:26" ht="20.100000000000001" customHeight="1">
      <c r="A17" s="486" t="s">
        <v>399</v>
      </c>
      <c r="B17" s="487">
        <v>0</v>
      </c>
      <c r="C17" s="488">
        <v>0</v>
      </c>
      <c r="D17" s="487">
        <v>0</v>
      </c>
      <c r="E17" s="487">
        <v>0</v>
      </c>
      <c r="F17" s="487">
        <v>0</v>
      </c>
      <c r="G17" s="731">
        <v>0</v>
      </c>
      <c r="H17" s="489">
        <v>1</v>
      </c>
      <c r="I17" s="490">
        <v>32.918999999999997</v>
      </c>
      <c r="J17" s="491">
        <v>15</v>
      </c>
      <c r="K17" s="491">
        <v>12</v>
      </c>
      <c r="L17" s="491">
        <v>27</v>
      </c>
      <c r="M17" s="731">
        <v>110.2</v>
      </c>
      <c r="N17" s="489">
        <v>1</v>
      </c>
      <c r="O17" s="490">
        <v>32.918999999999997</v>
      </c>
      <c r="P17" s="491">
        <v>15</v>
      </c>
      <c r="Q17" s="491">
        <v>12</v>
      </c>
      <c r="R17" s="491">
        <v>27</v>
      </c>
      <c r="S17" s="495">
        <v>110.2</v>
      </c>
    </row>
    <row r="18" spans="1:26" ht="20.100000000000001" customHeight="1">
      <c r="A18" s="486" t="s">
        <v>867</v>
      </c>
      <c r="B18" s="489">
        <v>1</v>
      </c>
      <c r="C18" s="493">
        <v>4.5</v>
      </c>
      <c r="D18" s="494">
        <v>7</v>
      </c>
      <c r="E18" s="491">
        <v>2</v>
      </c>
      <c r="F18" s="491">
        <v>9</v>
      </c>
      <c r="G18" s="731">
        <v>65.350000000000364</v>
      </c>
      <c r="H18" s="489">
        <v>6</v>
      </c>
      <c r="I18" s="490">
        <v>190.5</v>
      </c>
      <c r="J18" s="491">
        <v>68</v>
      </c>
      <c r="K18" s="491">
        <v>17</v>
      </c>
      <c r="L18" s="491">
        <v>85</v>
      </c>
      <c r="M18" s="731">
        <v>4377</v>
      </c>
      <c r="N18" s="489">
        <v>7</v>
      </c>
      <c r="O18" s="490">
        <v>195</v>
      </c>
      <c r="P18" s="491">
        <v>75</v>
      </c>
      <c r="Q18" s="491">
        <v>19</v>
      </c>
      <c r="R18" s="491">
        <v>94</v>
      </c>
      <c r="S18" s="495">
        <v>4442.3500000000004</v>
      </c>
    </row>
    <row r="19" spans="1:26" ht="20.100000000000001" customHeight="1">
      <c r="A19" s="486" t="s">
        <v>112</v>
      </c>
      <c r="B19" s="487">
        <v>0</v>
      </c>
      <c r="C19" s="488">
        <v>0</v>
      </c>
      <c r="D19" s="487">
        <v>0</v>
      </c>
      <c r="E19" s="487">
        <v>0</v>
      </c>
      <c r="F19" s="487">
        <v>0</v>
      </c>
      <c r="G19" s="731">
        <v>0</v>
      </c>
      <c r="H19" s="489">
        <v>1</v>
      </c>
      <c r="I19" s="490">
        <v>4.04</v>
      </c>
      <c r="J19" s="491">
        <v>3</v>
      </c>
      <c r="K19" s="491">
        <v>2</v>
      </c>
      <c r="L19" s="491">
        <v>5</v>
      </c>
      <c r="M19" s="731">
        <v>87.5</v>
      </c>
      <c r="N19" s="489">
        <v>1</v>
      </c>
      <c r="O19" s="490">
        <v>4.04</v>
      </c>
      <c r="P19" s="491">
        <v>3</v>
      </c>
      <c r="Q19" s="491">
        <v>2</v>
      </c>
      <c r="R19" s="491">
        <v>5</v>
      </c>
      <c r="S19" s="495">
        <v>87.5</v>
      </c>
    </row>
    <row r="20" spans="1:26" ht="20.100000000000001" customHeight="1">
      <c r="A20" s="486" t="s">
        <v>97</v>
      </c>
      <c r="B20" s="489">
        <v>0</v>
      </c>
      <c r="C20" s="493">
        <v>0</v>
      </c>
      <c r="D20" s="494">
        <v>0</v>
      </c>
      <c r="E20" s="491">
        <v>0</v>
      </c>
      <c r="F20" s="491">
        <v>0</v>
      </c>
      <c r="G20" s="731">
        <v>0</v>
      </c>
      <c r="H20" s="489">
        <v>2</v>
      </c>
      <c r="I20" s="490">
        <v>28.84</v>
      </c>
      <c r="J20" s="491">
        <v>11</v>
      </c>
      <c r="K20" s="491">
        <v>8</v>
      </c>
      <c r="L20" s="491">
        <v>19</v>
      </c>
      <c r="M20" s="731">
        <v>527</v>
      </c>
      <c r="N20" s="489">
        <v>2</v>
      </c>
      <c r="O20" s="490">
        <v>28.84</v>
      </c>
      <c r="P20" s="491">
        <v>11</v>
      </c>
      <c r="Q20" s="491">
        <v>8</v>
      </c>
      <c r="R20" s="491">
        <v>19</v>
      </c>
      <c r="S20" s="495">
        <v>527</v>
      </c>
    </row>
    <row r="21" spans="1:26" ht="20.100000000000001" customHeight="1">
      <c r="A21" s="486" t="s">
        <v>429</v>
      </c>
      <c r="B21" s="487">
        <v>0</v>
      </c>
      <c r="C21" s="488">
        <v>0</v>
      </c>
      <c r="D21" s="487">
        <v>0</v>
      </c>
      <c r="E21" s="487">
        <v>0</v>
      </c>
      <c r="F21" s="487">
        <v>0</v>
      </c>
      <c r="G21" s="731">
        <v>0</v>
      </c>
      <c r="H21" s="489">
        <v>1</v>
      </c>
      <c r="I21" s="490">
        <v>70</v>
      </c>
      <c r="J21" s="491">
        <v>17</v>
      </c>
      <c r="K21" s="491">
        <v>6</v>
      </c>
      <c r="L21" s="491">
        <v>23</v>
      </c>
      <c r="M21" s="731">
        <v>480</v>
      </c>
      <c r="N21" s="489">
        <v>1</v>
      </c>
      <c r="O21" s="490">
        <v>70</v>
      </c>
      <c r="P21" s="491">
        <v>17</v>
      </c>
      <c r="Q21" s="491">
        <v>6</v>
      </c>
      <c r="R21" s="491">
        <v>23</v>
      </c>
      <c r="S21" s="495">
        <v>480</v>
      </c>
    </row>
    <row r="22" spans="1:26" ht="20.100000000000001" customHeight="1">
      <c r="A22" s="486" t="s">
        <v>121</v>
      </c>
      <c r="B22" s="489">
        <v>2</v>
      </c>
      <c r="C22" s="493">
        <v>66.416055270000001</v>
      </c>
      <c r="D22" s="494">
        <v>19</v>
      </c>
      <c r="E22" s="491">
        <v>74</v>
      </c>
      <c r="F22" s="491">
        <v>93</v>
      </c>
      <c r="G22" s="731">
        <v>134.86000000000001</v>
      </c>
      <c r="H22" s="489">
        <v>0</v>
      </c>
      <c r="I22" s="490">
        <v>0</v>
      </c>
      <c r="J22" s="491">
        <v>0</v>
      </c>
      <c r="K22" s="491">
        <v>0</v>
      </c>
      <c r="L22" s="491">
        <v>0</v>
      </c>
      <c r="M22" s="731">
        <v>0</v>
      </c>
      <c r="N22" s="489">
        <v>2</v>
      </c>
      <c r="O22" s="490">
        <v>66.416055270000001</v>
      </c>
      <c r="P22" s="491">
        <v>19</v>
      </c>
      <c r="Q22" s="491">
        <v>74</v>
      </c>
      <c r="R22" s="491">
        <v>93</v>
      </c>
      <c r="S22" s="495">
        <v>134.86000000000001</v>
      </c>
    </row>
    <row r="23" spans="1:26" ht="20.100000000000001" customHeight="1">
      <c r="A23" s="486" t="s">
        <v>1118</v>
      </c>
      <c r="B23" s="487">
        <v>0</v>
      </c>
      <c r="C23" s="488">
        <v>0</v>
      </c>
      <c r="D23" s="487">
        <v>0</v>
      </c>
      <c r="E23" s="487">
        <v>0</v>
      </c>
      <c r="F23" s="487">
        <v>0</v>
      </c>
      <c r="G23" s="731">
        <v>0</v>
      </c>
      <c r="H23" s="489">
        <v>1</v>
      </c>
      <c r="I23" s="490">
        <v>44.712263999999998</v>
      </c>
      <c r="J23" s="491">
        <v>90</v>
      </c>
      <c r="K23" s="491">
        <v>1065</v>
      </c>
      <c r="L23" s="491">
        <v>1155</v>
      </c>
      <c r="M23" s="731">
        <v>1249.07</v>
      </c>
      <c r="N23" s="489">
        <v>1</v>
      </c>
      <c r="O23" s="490">
        <v>44.712263999999998</v>
      </c>
      <c r="P23" s="491">
        <v>90</v>
      </c>
      <c r="Q23" s="491">
        <v>1065</v>
      </c>
      <c r="R23" s="491">
        <v>1155</v>
      </c>
      <c r="S23" s="495">
        <v>1249.07</v>
      </c>
    </row>
    <row r="24" spans="1:26" ht="20.100000000000001" customHeight="1">
      <c r="A24" s="486" t="s">
        <v>50</v>
      </c>
      <c r="B24" s="487">
        <v>0</v>
      </c>
      <c r="C24" s="488">
        <v>0</v>
      </c>
      <c r="D24" s="487">
        <v>0</v>
      </c>
      <c r="E24" s="487">
        <v>0</v>
      </c>
      <c r="F24" s="487">
        <v>0</v>
      </c>
      <c r="G24" s="488">
        <v>0</v>
      </c>
      <c r="H24" s="487">
        <v>4</v>
      </c>
      <c r="I24" s="488">
        <v>125.64761887500001</v>
      </c>
      <c r="J24" s="487">
        <v>65</v>
      </c>
      <c r="K24" s="487">
        <v>10</v>
      </c>
      <c r="L24" s="487">
        <v>75</v>
      </c>
      <c r="M24" s="495">
        <v>4254.5</v>
      </c>
      <c r="N24" s="492">
        <v>4</v>
      </c>
      <c r="O24" s="495">
        <v>125.64761887500001</v>
      </c>
      <c r="P24" s="492">
        <v>65</v>
      </c>
      <c r="Q24" s="492">
        <v>10</v>
      </c>
      <c r="R24" s="492">
        <v>75</v>
      </c>
      <c r="S24" s="495">
        <v>4254.5</v>
      </c>
    </row>
    <row r="25" spans="1:26" ht="20.100000000000001" customHeight="1">
      <c r="A25" s="542" t="s">
        <v>109</v>
      </c>
      <c r="B25" s="543">
        <v>0</v>
      </c>
      <c r="C25" s="544">
        <v>0</v>
      </c>
      <c r="D25" s="543">
        <v>0</v>
      </c>
      <c r="E25" s="543">
        <v>0</v>
      </c>
      <c r="F25" s="543">
        <v>0</v>
      </c>
      <c r="G25" s="544">
        <v>0</v>
      </c>
      <c r="H25" s="543">
        <v>2</v>
      </c>
      <c r="I25" s="544">
        <v>6.2</v>
      </c>
      <c r="J25" s="543">
        <v>15</v>
      </c>
      <c r="K25" s="543">
        <v>3</v>
      </c>
      <c r="L25" s="543">
        <v>18</v>
      </c>
      <c r="M25" s="546">
        <v>625.54</v>
      </c>
      <c r="N25" s="545">
        <v>2</v>
      </c>
      <c r="O25" s="546">
        <v>6.2</v>
      </c>
      <c r="P25" s="545">
        <v>15</v>
      </c>
      <c r="Q25" s="545">
        <v>3</v>
      </c>
      <c r="R25" s="545">
        <v>18</v>
      </c>
      <c r="S25" s="546">
        <v>625.54</v>
      </c>
    </row>
    <row r="26" spans="1:26" ht="20.100000000000001" customHeight="1">
      <c r="A26" s="607" t="s">
        <v>49</v>
      </c>
      <c r="B26" s="608">
        <v>0</v>
      </c>
      <c r="C26" s="609">
        <v>0</v>
      </c>
      <c r="D26" s="608">
        <v>0</v>
      </c>
      <c r="E26" s="608">
        <v>0</v>
      </c>
      <c r="F26" s="608">
        <v>0</v>
      </c>
      <c r="G26" s="609">
        <v>0</v>
      </c>
      <c r="H26" s="608">
        <v>6</v>
      </c>
      <c r="I26" s="609">
        <v>73.945999999999998</v>
      </c>
      <c r="J26" s="608">
        <v>52</v>
      </c>
      <c r="K26" s="608">
        <v>3</v>
      </c>
      <c r="L26" s="608">
        <v>55</v>
      </c>
      <c r="M26" s="611">
        <v>4356.2299999999996</v>
      </c>
      <c r="N26" s="610">
        <v>6</v>
      </c>
      <c r="O26" s="611">
        <v>73.945999999999998</v>
      </c>
      <c r="P26" s="610">
        <v>52</v>
      </c>
      <c r="Q26" s="610">
        <v>3</v>
      </c>
      <c r="R26" s="610">
        <v>55</v>
      </c>
      <c r="S26" s="611">
        <v>4356.2299999999996</v>
      </c>
      <c r="U26" s="254"/>
      <c r="V26" s="345"/>
      <c r="W26" s="254"/>
      <c r="X26" s="254"/>
      <c r="Y26" s="254"/>
      <c r="Z26" s="254"/>
    </row>
    <row r="27" spans="1:26" ht="20.100000000000001" customHeight="1">
      <c r="A27" s="486" t="s">
        <v>1311</v>
      </c>
      <c r="B27" s="487">
        <v>0</v>
      </c>
      <c r="C27" s="488">
        <v>0</v>
      </c>
      <c r="D27" s="487">
        <v>0</v>
      </c>
      <c r="E27" s="487">
        <v>0</v>
      </c>
      <c r="F27" s="487">
        <v>0</v>
      </c>
      <c r="G27" s="497">
        <v>0</v>
      </c>
      <c r="H27" s="496">
        <v>1</v>
      </c>
      <c r="I27" s="497">
        <v>23</v>
      </c>
      <c r="J27" s="496">
        <v>40</v>
      </c>
      <c r="K27" s="496">
        <v>40</v>
      </c>
      <c r="L27" s="496">
        <v>80</v>
      </c>
      <c r="M27" s="495">
        <v>230</v>
      </c>
      <c r="N27" s="492">
        <v>1</v>
      </c>
      <c r="O27" s="495">
        <v>23</v>
      </c>
      <c r="P27" s="492">
        <v>40</v>
      </c>
      <c r="Q27" s="492">
        <v>40</v>
      </c>
      <c r="R27" s="492">
        <v>80</v>
      </c>
      <c r="S27" s="495">
        <v>230</v>
      </c>
    </row>
    <row r="28" spans="1:26" ht="20.100000000000001" customHeight="1">
      <c r="A28" s="486" t="s">
        <v>101</v>
      </c>
      <c r="B28" s="487">
        <v>0</v>
      </c>
      <c r="C28" s="488">
        <v>0</v>
      </c>
      <c r="D28" s="487">
        <v>0</v>
      </c>
      <c r="E28" s="487">
        <v>0</v>
      </c>
      <c r="F28" s="487">
        <v>0</v>
      </c>
      <c r="G28" s="488">
        <v>0</v>
      </c>
      <c r="H28" s="487">
        <v>1</v>
      </c>
      <c r="I28" s="488">
        <v>26.7</v>
      </c>
      <c r="J28" s="487">
        <v>30</v>
      </c>
      <c r="K28" s="487">
        <v>10</v>
      </c>
      <c r="L28" s="487">
        <v>40</v>
      </c>
      <c r="M28" s="495">
        <v>185.4</v>
      </c>
      <c r="N28" s="492">
        <v>1</v>
      </c>
      <c r="O28" s="495">
        <v>26.7</v>
      </c>
      <c r="P28" s="492">
        <v>30</v>
      </c>
      <c r="Q28" s="492">
        <v>10</v>
      </c>
      <c r="R28" s="492">
        <v>40</v>
      </c>
      <c r="S28" s="495">
        <v>185.4</v>
      </c>
    </row>
    <row r="29" spans="1:26" ht="20.100000000000001" customHeight="1">
      <c r="A29" s="486" t="s">
        <v>869</v>
      </c>
      <c r="B29" s="487">
        <v>0</v>
      </c>
      <c r="C29" s="488">
        <v>0</v>
      </c>
      <c r="D29" s="487">
        <v>0</v>
      </c>
      <c r="E29" s="487">
        <v>0</v>
      </c>
      <c r="F29" s="487">
        <v>0</v>
      </c>
      <c r="G29" s="488">
        <v>0</v>
      </c>
      <c r="H29" s="487">
        <v>1</v>
      </c>
      <c r="I29" s="488">
        <v>10</v>
      </c>
      <c r="J29" s="487">
        <v>12</v>
      </c>
      <c r="K29" s="487">
        <v>0</v>
      </c>
      <c r="L29" s="487">
        <v>12</v>
      </c>
      <c r="M29" s="495">
        <v>497.6</v>
      </c>
      <c r="N29" s="492">
        <v>1</v>
      </c>
      <c r="O29" s="495">
        <v>10</v>
      </c>
      <c r="P29" s="492">
        <v>12</v>
      </c>
      <c r="Q29" s="492">
        <v>0</v>
      </c>
      <c r="R29" s="492">
        <v>12</v>
      </c>
      <c r="S29" s="495">
        <v>497.6</v>
      </c>
    </row>
    <row r="30" spans="1:26" ht="20.100000000000001" customHeight="1">
      <c r="A30" s="486" t="s">
        <v>488</v>
      </c>
      <c r="B30" s="487">
        <v>0</v>
      </c>
      <c r="C30" s="488">
        <v>0</v>
      </c>
      <c r="D30" s="487">
        <v>0</v>
      </c>
      <c r="E30" s="487">
        <v>0</v>
      </c>
      <c r="F30" s="487">
        <v>0</v>
      </c>
      <c r="G30" s="488">
        <v>0</v>
      </c>
      <c r="H30" s="487">
        <v>1</v>
      </c>
      <c r="I30" s="488">
        <v>18</v>
      </c>
      <c r="J30" s="487">
        <v>5</v>
      </c>
      <c r="K30" s="487">
        <v>4</v>
      </c>
      <c r="L30" s="487">
        <v>9</v>
      </c>
      <c r="M30" s="495">
        <v>480</v>
      </c>
      <c r="N30" s="492">
        <v>1</v>
      </c>
      <c r="O30" s="495">
        <v>18</v>
      </c>
      <c r="P30" s="492">
        <v>5</v>
      </c>
      <c r="Q30" s="492">
        <v>4</v>
      </c>
      <c r="R30" s="492">
        <v>9</v>
      </c>
      <c r="S30" s="495">
        <v>480</v>
      </c>
    </row>
    <row r="31" spans="1:26" ht="20.100000000000001" customHeight="1">
      <c r="A31" s="486" t="s">
        <v>870</v>
      </c>
      <c r="B31" s="487">
        <v>0</v>
      </c>
      <c r="C31" s="488">
        <v>0</v>
      </c>
      <c r="D31" s="487">
        <v>0</v>
      </c>
      <c r="E31" s="487">
        <v>0</v>
      </c>
      <c r="F31" s="487">
        <v>0</v>
      </c>
      <c r="G31" s="488">
        <v>0</v>
      </c>
      <c r="H31" s="487">
        <v>4</v>
      </c>
      <c r="I31" s="488">
        <v>122</v>
      </c>
      <c r="J31" s="487">
        <v>91</v>
      </c>
      <c r="K31" s="487">
        <v>71</v>
      </c>
      <c r="L31" s="487">
        <v>162</v>
      </c>
      <c r="M31" s="495">
        <v>2185.48</v>
      </c>
      <c r="N31" s="492">
        <v>4</v>
      </c>
      <c r="O31" s="495">
        <v>122</v>
      </c>
      <c r="P31" s="492">
        <v>91</v>
      </c>
      <c r="Q31" s="492">
        <v>71</v>
      </c>
      <c r="R31" s="492">
        <v>162</v>
      </c>
      <c r="S31" s="495">
        <v>2185.48</v>
      </c>
    </row>
    <row r="32" spans="1:26" ht="20.100000000000001" customHeight="1">
      <c r="A32" s="486" t="s">
        <v>127</v>
      </c>
      <c r="B32" s="487">
        <v>0</v>
      </c>
      <c r="C32" s="488">
        <v>0</v>
      </c>
      <c r="D32" s="487">
        <v>0</v>
      </c>
      <c r="E32" s="487">
        <v>0</v>
      </c>
      <c r="F32" s="487">
        <v>0</v>
      </c>
      <c r="G32" s="488">
        <v>0</v>
      </c>
      <c r="H32" s="487">
        <v>1</v>
      </c>
      <c r="I32" s="488">
        <v>1.57</v>
      </c>
      <c r="J32" s="487">
        <v>6</v>
      </c>
      <c r="K32" s="487">
        <v>4</v>
      </c>
      <c r="L32" s="487">
        <v>10</v>
      </c>
      <c r="M32" s="495">
        <v>125</v>
      </c>
      <c r="N32" s="492">
        <v>1</v>
      </c>
      <c r="O32" s="495">
        <v>1.57</v>
      </c>
      <c r="P32" s="492">
        <v>6</v>
      </c>
      <c r="Q32" s="492">
        <v>4</v>
      </c>
      <c r="R32" s="492">
        <v>10</v>
      </c>
      <c r="S32" s="495">
        <v>125</v>
      </c>
    </row>
    <row r="33" spans="1:19" ht="20.100000000000001" customHeight="1">
      <c r="A33" s="486" t="s">
        <v>88</v>
      </c>
      <c r="B33" s="487">
        <v>1</v>
      </c>
      <c r="C33" s="488">
        <v>15.81044399999999</v>
      </c>
      <c r="D33" s="487">
        <v>5</v>
      </c>
      <c r="E33" s="487">
        <v>5</v>
      </c>
      <c r="F33" s="487">
        <v>10</v>
      </c>
      <c r="G33" s="488">
        <v>68.762</v>
      </c>
      <c r="H33" s="487">
        <v>1</v>
      </c>
      <c r="I33" s="488">
        <v>209</v>
      </c>
      <c r="J33" s="487">
        <v>7</v>
      </c>
      <c r="K33" s="487">
        <v>9</v>
      </c>
      <c r="L33" s="487">
        <v>16</v>
      </c>
      <c r="M33" s="495">
        <v>340</v>
      </c>
      <c r="N33" s="492">
        <v>2</v>
      </c>
      <c r="O33" s="495">
        <v>224.81044399999999</v>
      </c>
      <c r="P33" s="492">
        <v>12</v>
      </c>
      <c r="Q33" s="492">
        <v>14</v>
      </c>
      <c r="R33" s="492">
        <v>26</v>
      </c>
      <c r="S33" s="495">
        <v>408.762</v>
      </c>
    </row>
    <row r="34" spans="1:19" ht="20.100000000000001" customHeight="1">
      <c r="A34" s="486" t="s">
        <v>496</v>
      </c>
      <c r="B34" s="487">
        <v>0</v>
      </c>
      <c r="C34" s="488">
        <v>0</v>
      </c>
      <c r="D34" s="487">
        <v>0</v>
      </c>
      <c r="E34" s="487">
        <v>0</v>
      </c>
      <c r="F34" s="487">
        <v>0</v>
      </c>
      <c r="G34" s="488">
        <v>0</v>
      </c>
      <c r="H34" s="487">
        <v>1</v>
      </c>
      <c r="I34" s="488">
        <v>78</v>
      </c>
      <c r="J34" s="487">
        <v>8</v>
      </c>
      <c r="K34" s="487">
        <v>0</v>
      </c>
      <c r="L34" s="487">
        <v>8</v>
      </c>
      <c r="M34" s="495">
        <v>250</v>
      </c>
      <c r="N34" s="492">
        <v>1</v>
      </c>
      <c r="O34" s="495">
        <v>78</v>
      </c>
      <c r="P34" s="492">
        <v>8</v>
      </c>
      <c r="Q34" s="492">
        <v>0</v>
      </c>
      <c r="R34" s="492">
        <v>8</v>
      </c>
      <c r="S34" s="495">
        <v>250</v>
      </c>
    </row>
    <row r="35" spans="1:19" ht="20.100000000000001" customHeight="1">
      <c r="A35" s="486" t="s">
        <v>503</v>
      </c>
      <c r="B35" s="487">
        <v>0</v>
      </c>
      <c r="C35" s="488">
        <v>0</v>
      </c>
      <c r="D35" s="487">
        <v>0</v>
      </c>
      <c r="E35" s="487">
        <v>0</v>
      </c>
      <c r="F35" s="487">
        <v>0</v>
      </c>
      <c r="G35" s="488">
        <v>0</v>
      </c>
      <c r="H35" s="487">
        <v>1</v>
      </c>
      <c r="I35" s="488">
        <v>2.5</v>
      </c>
      <c r="J35" s="487">
        <v>10</v>
      </c>
      <c r="K35" s="487">
        <v>5</v>
      </c>
      <c r="L35" s="487">
        <v>15</v>
      </c>
      <c r="M35" s="495">
        <v>256.5</v>
      </c>
      <c r="N35" s="492">
        <v>1</v>
      </c>
      <c r="O35" s="495">
        <v>2.5</v>
      </c>
      <c r="P35" s="492">
        <v>10</v>
      </c>
      <c r="Q35" s="492">
        <v>5</v>
      </c>
      <c r="R35" s="492">
        <v>15</v>
      </c>
      <c r="S35" s="495">
        <v>256.5</v>
      </c>
    </row>
    <row r="36" spans="1:19" ht="20.100000000000001" customHeight="1">
      <c r="A36" s="486" t="s">
        <v>91</v>
      </c>
      <c r="B36" s="487">
        <v>0</v>
      </c>
      <c r="C36" s="488">
        <v>0</v>
      </c>
      <c r="D36" s="487">
        <v>0</v>
      </c>
      <c r="E36" s="487">
        <v>0</v>
      </c>
      <c r="F36" s="487">
        <v>0</v>
      </c>
      <c r="G36" s="488">
        <v>0</v>
      </c>
      <c r="H36" s="487">
        <v>1</v>
      </c>
      <c r="I36" s="488">
        <v>10</v>
      </c>
      <c r="J36" s="487">
        <v>3</v>
      </c>
      <c r="K36" s="487">
        <v>2</v>
      </c>
      <c r="L36" s="487">
        <v>5</v>
      </c>
      <c r="M36" s="495">
        <v>99</v>
      </c>
      <c r="N36" s="492">
        <v>1</v>
      </c>
      <c r="O36" s="495">
        <v>10</v>
      </c>
      <c r="P36" s="492">
        <v>3</v>
      </c>
      <c r="Q36" s="492">
        <v>2</v>
      </c>
      <c r="R36" s="492">
        <v>5</v>
      </c>
      <c r="S36" s="495">
        <v>99</v>
      </c>
    </row>
    <row r="37" spans="1:19" ht="20.100000000000001" customHeight="1">
      <c r="A37" s="486" t="s">
        <v>43</v>
      </c>
      <c r="B37" s="487">
        <v>0</v>
      </c>
      <c r="C37" s="488">
        <v>0</v>
      </c>
      <c r="D37" s="487">
        <v>0</v>
      </c>
      <c r="E37" s="487">
        <v>0</v>
      </c>
      <c r="F37" s="487">
        <v>0</v>
      </c>
      <c r="G37" s="488">
        <v>0</v>
      </c>
      <c r="H37" s="487">
        <v>1</v>
      </c>
      <c r="I37" s="488">
        <v>36</v>
      </c>
      <c r="J37" s="487">
        <v>25</v>
      </c>
      <c r="K37" s="487">
        <v>40</v>
      </c>
      <c r="L37" s="487">
        <v>65</v>
      </c>
      <c r="M37" s="495">
        <v>464</v>
      </c>
      <c r="N37" s="492">
        <v>1</v>
      </c>
      <c r="O37" s="495">
        <v>36</v>
      </c>
      <c r="P37" s="492">
        <v>25</v>
      </c>
      <c r="Q37" s="492">
        <v>40</v>
      </c>
      <c r="R37" s="492">
        <v>65</v>
      </c>
      <c r="S37" s="495">
        <v>464</v>
      </c>
    </row>
    <row r="38" spans="1:19" ht="20.100000000000001" customHeight="1">
      <c r="A38" s="486" t="s">
        <v>511</v>
      </c>
      <c r="B38" s="487">
        <v>0</v>
      </c>
      <c r="C38" s="488">
        <v>0</v>
      </c>
      <c r="D38" s="487">
        <v>0</v>
      </c>
      <c r="E38" s="487">
        <v>0</v>
      </c>
      <c r="F38" s="487">
        <v>0</v>
      </c>
      <c r="G38" s="488">
        <v>0</v>
      </c>
      <c r="H38" s="487">
        <v>1</v>
      </c>
      <c r="I38" s="488">
        <v>30</v>
      </c>
      <c r="J38" s="487">
        <v>53</v>
      </c>
      <c r="K38" s="487">
        <v>100</v>
      </c>
      <c r="L38" s="487">
        <v>153</v>
      </c>
      <c r="M38" s="495">
        <v>476.3</v>
      </c>
      <c r="N38" s="492">
        <v>1</v>
      </c>
      <c r="O38" s="495">
        <v>30</v>
      </c>
      <c r="P38" s="492">
        <v>53</v>
      </c>
      <c r="Q38" s="492">
        <v>100</v>
      </c>
      <c r="R38" s="492">
        <v>153</v>
      </c>
      <c r="S38" s="495">
        <v>476.3</v>
      </c>
    </row>
    <row r="39" spans="1:19" ht="20.100000000000001" customHeight="1">
      <c r="A39" s="486" t="s">
        <v>57</v>
      </c>
      <c r="B39" s="487">
        <v>0</v>
      </c>
      <c r="C39" s="488">
        <v>0</v>
      </c>
      <c r="D39" s="487">
        <v>0</v>
      </c>
      <c r="E39" s="487">
        <v>0</v>
      </c>
      <c r="F39" s="487">
        <v>0</v>
      </c>
      <c r="G39" s="497">
        <v>0</v>
      </c>
      <c r="H39" s="496">
        <v>8</v>
      </c>
      <c r="I39" s="497">
        <v>248.7</v>
      </c>
      <c r="J39" s="496">
        <v>57</v>
      </c>
      <c r="K39" s="496">
        <v>5</v>
      </c>
      <c r="L39" s="496">
        <v>62</v>
      </c>
      <c r="M39" s="495">
        <v>6355.49</v>
      </c>
      <c r="N39" s="492">
        <v>8</v>
      </c>
      <c r="O39" s="495">
        <v>248.7</v>
      </c>
      <c r="P39" s="492">
        <v>57</v>
      </c>
      <c r="Q39" s="492">
        <v>5</v>
      </c>
      <c r="R39" s="492">
        <v>62</v>
      </c>
      <c r="S39" s="495">
        <v>6355.49</v>
      </c>
    </row>
    <row r="40" spans="1:19" ht="20.100000000000001" customHeight="1">
      <c r="A40" s="486" t="s">
        <v>30</v>
      </c>
      <c r="B40" s="487">
        <v>0</v>
      </c>
      <c r="C40" s="488">
        <v>0</v>
      </c>
      <c r="D40" s="487">
        <v>0</v>
      </c>
      <c r="E40" s="487">
        <v>0</v>
      </c>
      <c r="F40" s="487">
        <v>0</v>
      </c>
      <c r="G40" s="488">
        <v>0</v>
      </c>
      <c r="H40" s="487">
        <v>3</v>
      </c>
      <c r="I40" s="488">
        <v>1617.414</v>
      </c>
      <c r="J40" s="487">
        <v>507</v>
      </c>
      <c r="K40" s="487">
        <v>747</v>
      </c>
      <c r="L40" s="487">
        <v>1254</v>
      </c>
      <c r="M40" s="495">
        <v>97739.7</v>
      </c>
      <c r="N40" s="492">
        <v>3</v>
      </c>
      <c r="O40" s="495">
        <v>1617.414</v>
      </c>
      <c r="P40" s="492">
        <v>507</v>
      </c>
      <c r="Q40" s="492">
        <v>747</v>
      </c>
      <c r="R40" s="492">
        <v>1254</v>
      </c>
      <c r="S40" s="495">
        <v>97739.7</v>
      </c>
    </row>
    <row r="41" spans="1:19" ht="20.100000000000001" customHeight="1">
      <c r="A41" s="486" t="s">
        <v>53</v>
      </c>
      <c r="B41" s="487">
        <v>0</v>
      </c>
      <c r="C41" s="488">
        <v>0</v>
      </c>
      <c r="D41" s="487">
        <v>0</v>
      </c>
      <c r="E41" s="487">
        <v>0</v>
      </c>
      <c r="F41" s="487">
        <v>0</v>
      </c>
      <c r="G41" s="488">
        <v>0</v>
      </c>
      <c r="H41" s="487">
        <v>5</v>
      </c>
      <c r="I41" s="488">
        <v>92.5</v>
      </c>
      <c r="J41" s="487">
        <v>82</v>
      </c>
      <c r="K41" s="487">
        <v>64</v>
      </c>
      <c r="L41" s="487">
        <v>146</v>
      </c>
      <c r="M41" s="495">
        <v>1990.03</v>
      </c>
      <c r="N41" s="492">
        <v>5</v>
      </c>
      <c r="O41" s="495">
        <v>92.5</v>
      </c>
      <c r="P41" s="492">
        <v>82</v>
      </c>
      <c r="Q41" s="492">
        <v>64</v>
      </c>
      <c r="R41" s="492">
        <v>146</v>
      </c>
      <c r="S41" s="495">
        <v>1990.03</v>
      </c>
    </row>
    <row r="42" spans="1:19" ht="20.100000000000001" customHeight="1">
      <c r="A42" s="486" t="s">
        <v>42</v>
      </c>
      <c r="B42" s="487">
        <v>0</v>
      </c>
      <c r="C42" s="488">
        <v>0</v>
      </c>
      <c r="D42" s="487">
        <v>0</v>
      </c>
      <c r="E42" s="487">
        <v>0</v>
      </c>
      <c r="F42" s="487">
        <v>0</v>
      </c>
      <c r="G42" s="488">
        <v>0</v>
      </c>
      <c r="H42" s="487">
        <v>2</v>
      </c>
      <c r="I42" s="488">
        <v>68.317808999999997</v>
      </c>
      <c r="J42" s="487">
        <v>29</v>
      </c>
      <c r="K42" s="487">
        <v>24</v>
      </c>
      <c r="L42" s="487">
        <v>53</v>
      </c>
      <c r="M42" s="495">
        <v>2300.86</v>
      </c>
      <c r="N42" s="492">
        <v>2</v>
      </c>
      <c r="O42" s="495">
        <v>68.317808999999997</v>
      </c>
      <c r="P42" s="492">
        <v>29</v>
      </c>
      <c r="Q42" s="492">
        <v>24</v>
      </c>
      <c r="R42" s="492">
        <v>53</v>
      </c>
      <c r="S42" s="495">
        <v>2300.86</v>
      </c>
    </row>
    <row r="43" spans="1:19" ht="20.100000000000001" customHeight="1">
      <c r="A43" s="486" t="s">
        <v>47</v>
      </c>
      <c r="B43" s="487">
        <v>0</v>
      </c>
      <c r="C43" s="488">
        <v>0</v>
      </c>
      <c r="D43" s="487">
        <v>0</v>
      </c>
      <c r="E43" s="487">
        <v>0</v>
      </c>
      <c r="F43" s="487">
        <v>0</v>
      </c>
      <c r="G43" s="488">
        <v>0</v>
      </c>
      <c r="H43" s="487">
        <v>3</v>
      </c>
      <c r="I43" s="488">
        <v>57</v>
      </c>
      <c r="J43" s="487">
        <v>32</v>
      </c>
      <c r="K43" s="487">
        <v>12</v>
      </c>
      <c r="L43" s="487">
        <v>44</v>
      </c>
      <c r="M43" s="495">
        <v>1169.31</v>
      </c>
      <c r="N43" s="492">
        <v>3</v>
      </c>
      <c r="O43" s="495">
        <v>57</v>
      </c>
      <c r="P43" s="492">
        <v>32</v>
      </c>
      <c r="Q43" s="492">
        <v>12</v>
      </c>
      <c r="R43" s="492">
        <v>44</v>
      </c>
      <c r="S43" s="495">
        <v>1169.31</v>
      </c>
    </row>
    <row r="44" spans="1:19" ht="20.100000000000001" customHeight="1">
      <c r="A44" s="486" t="s">
        <v>568</v>
      </c>
      <c r="B44" s="487">
        <v>0</v>
      </c>
      <c r="C44" s="488">
        <v>0</v>
      </c>
      <c r="D44" s="487">
        <v>0</v>
      </c>
      <c r="E44" s="487">
        <v>0</v>
      </c>
      <c r="F44" s="487">
        <v>0</v>
      </c>
      <c r="G44" s="497">
        <v>0</v>
      </c>
      <c r="H44" s="496">
        <v>1</v>
      </c>
      <c r="I44" s="497">
        <v>7.5</v>
      </c>
      <c r="J44" s="496">
        <v>5</v>
      </c>
      <c r="K44" s="496">
        <v>0</v>
      </c>
      <c r="L44" s="496">
        <v>5</v>
      </c>
      <c r="M44" s="495">
        <v>115</v>
      </c>
      <c r="N44" s="492">
        <v>1</v>
      </c>
      <c r="O44" s="495">
        <v>7.5</v>
      </c>
      <c r="P44" s="492">
        <v>5</v>
      </c>
      <c r="Q44" s="492">
        <v>0</v>
      </c>
      <c r="R44" s="492">
        <v>5</v>
      </c>
      <c r="S44" s="495">
        <v>115</v>
      </c>
    </row>
    <row r="45" spans="1:19" ht="20.100000000000001" customHeight="1">
      <c r="A45" s="486" t="s">
        <v>1176</v>
      </c>
      <c r="B45" s="487">
        <v>0</v>
      </c>
      <c r="C45" s="488">
        <v>0</v>
      </c>
      <c r="D45" s="487">
        <v>0</v>
      </c>
      <c r="E45" s="487">
        <v>0</v>
      </c>
      <c r="F45" s="487">
        <v>0</v>
      </c>
      <c r="G45" s="497">
        <v>0</v>
      </c>
      <c r="H45" s="496">
        <v>1</v>
      </c>
      <c r="I45" s="497">
        <v>125</v>
      </c>
      <c r="J45" s="496">
        <v>10</v>
      </c>
      <c r="K45" s="496">
        <v>10</v>
      </c>
      <c r="L45" s="496">
        <v>20</v>
      </c>
      <c r="M45" s="495">
        <v>988.5</v>
      </c>
      <c r="N45" s="492">
        <v>1</v>
      </c>
      <c r="O45" s="495">
        <v>125</v>
      </c>
      <c r="P45" s="492">
        <v>10</v>
      </c>
      <c r="Q45" s="492">
        <v>10</v>
      </c>
      <c r="R45" s="492">
        <v>20</v>
      </c>
      <c r="S45" s="495">
        <v>988.5</v>
      </c>
    </row>
    <row r="46" spans="1:19" ht="20.100000000000001" customHeight="1">
      <c r="A46" s="486" t="s">
        <v>82</v>
      </c>
      <c r="B46" s="487">
        <v>1</v>
      </c>
      <c r="C46" s="488">
        <v>3</v>
      </c>
      <c r="D46" s="487">
        <v>20</v>
      </c>
      <c r="E46" s="487">
        <v>0</v>
      </c>
      <c r="F46" s="487">
        <v>20</v>
      </c>
      <c r="G46" s="488">
        <v>66.5</v>
      </c>
      <c r="H46" s="487">
        <v>16</v>
      </c>
      <c r="I46" s="488">
        <v>314.07749999999999</v>
      </c>
      <c r="J46" s="487">
        <v>126</v>
      </c>
      <c r="K46" s="487">
        <v>8</v>
      </c>
      <c r="L46" s="487">
        <v>134</v>
      </c>
      <c r="M46" s="495">
        <v>3758.3</v>
      </c>
      <c r="N46" s="492">
        <v>17</v>
      </c>
      <c r="O46" s="495">
        <v>317.07749999999999</v>
      </c>
      <c r="P46" s="492">
        <v>146</v>
      </c>
      <c r="Q46" s="492">
        <v>8</v>
      </c>
      <c r="R46" s="492">
        <v>154</v>
      </c>
      <c r="S46" s="495">
        <v>3824.8</v>
      </c>
    </row>
    <row r="47" spans="1:19" ht="20.100000000000001" customHeight="1">
      <c r="A47" s="542" t="s">
        <v>1250</v>
      </c>
      <c r="B47" s="543">
        <v>1</v>
      </c>
      <c r="C47" s="544">
        <v>21</v>
      </c>
      <c r="D47" s="543">
        <v>15</v>
      </c>
      <c r="E47" s="543">
        <v>5</v>
      </c>
      <c r="F47" s="543">
        <v>20</v>
      </c>
      <c r="G47" s="544">
        <v>74</v>
      </c>
      <c r="H47" s="543">
        <v>0</v>
      </c>
      <c r="I47" s="544">
        <v>0</v>
      </c>
      <c r="J47" s="543">
        <v>0</v>
      </c>
      <c r="K47" s="543">
        <v>0</v>
      </c>
      <c r="L47" s="543">
        <v>0</v>
      </c>
      <c r="M47" s="546">
        <v>0</v>
      </c>
      <c r="N47" s="545">
        <v>1</v>
      </c>
      <c r="O47" s="546">
        <v>21</v>
      </c>
      <c r="P47" s="545">
        <v>15</v>
      </c>
      <c r="Q47" s="545">
        <v>5</v>
      </c>
      <c r="R47" s="545">
        <v>20</v>
      </c>
      <c r="S47" s="546">
        <v>74</v>
      </c>
    </row>
    <row r="48" spans="1:19" ht="20.100000000000001" customHeight="1">
      <c r="A48" s="607" t="s">
        <v>1137</v>
      </c>
      <c r="B48" s="608">
        <v>0</v>
      </c>
      <c r="C48" s="609">
        <v>0</v>
      </c>
      <c r="D48" s="608">
        <v>0</v>
      </c>
      <c r="E48" s="608">
        <v>0</v>
      </c>
      <c r="F48" s="608">
        <v>0</v>
      </c>
      <c r="G48" s="613">
        <v>0</v>
      </c>
      <c r="H48" s="612">
        <v>2</v>
      </c>
      <c r="I48" s="613">
        <v>78</v>
      </c>
      <c r="J48" s="612">
        <v>83</v>
      </c>
      <c r="K48" s="612">
        <v>65</v>
      </c>
      <c r="L48" s="612">
        <v>148</v>
      </c>
      <c r="M48" s="611">
        <v>606.32000000000005</v>
      </c>
      <c r="N48" s="610">
        <v>2</v>
      </c>
      <c r="O48" s="611">
        <v>78</v>
      </c>
      <c r="P48" s="610">
        <v>83</v>
      </c>
      <c r="Q48" s="610">
        <v>65</v>
      </c>
      <c r="R48" s="610">
        <v>148</v>
      </c>
      <c r="S48" s="611">
        <v>606.32000000000005</v>
      </c>
    </row>
    <row r="49" spans="1:19" ht="20.100000000000001" customHeight="1">
      <c r="A49" s="486" t="s">
        <v>602</v>
      </c>
      <c r="B49" s="487">
        <v>0</v>
      </c>
      <c r="C49" s="488">
        <v>0</v>
      </c>
      <c r="D49" s="487">
        <v>0</v>
      </c>
      <c r="E49" s="487">
        <v>0</v>
      </c>
      <c r="F49" s="487">
        <v>0</v>
      </c>
      <c r="G49" s="497">
        <v>0</v>
      </c>
      <c r="H49" s="496">
        <v>1</v>
      </c>
      <c r="I49" s="497">
        <v>20</v>
      </c>
      <c r="J49" s="496">
        <v>26</v>
      </c>
      <c r="K49" s="496">
        <v>15</v>
      </c>
      <c r="L49" s="496">
        <v>41</v>
      </c>
      <c r="M49" s="495">
        <v>392</v>
      </c>
      <c r="N49" s="492">
        <v>1</v>
      </c>
      <c r="O49" s="495">
        <v>20</v>
      </c>
      <c r="P49" s="492">
        <v>26</v>
      </c>
      <c r="Q49" s="492">
        <v>15</v>
      </c>
      <c r="R49" s="492">
        <v>41</v>
      </c>
      <c r="S49" s="495">
        <v>392</v>
      </c>
    </row>
    <row r="50" spans="1:19" ht="20.100000000000001" customHeight="1">
      <c r="A50" s="486" t="s">
        <v>38</v>
      </c>
      <c r="B50" s="487">
        <v>0</v>
      </c>
      <c r="C50" s="488">
        <v>0</v>
      </c>
      <c r="D50" s="487">
        <v>0</v>
      </c>
      <c r="E50" s="487">
        <v>0</v>
      </c>
      <c r="F50" s="487">
        <v>0</v>
      </c>
      <c r="G50" s="488">
        <v>0</v>
      </c>
      <c r="H50" s="487">
        <v>2</v>
      </c>
      <c r="I50" s="488">
        <v>212.03209824000001</v>
      </c>
      <c r="J50" s="487">
        <v>24</v>
      </c>
      <c r="K50" s="487">
        <v>0</v>
      </c>
      <c r="L50" s="487">
        <v>24</v>
      </c>
      <c r="M50" s="495">
        <v>471.98</v>
      </c>
      <c r="N50" s="492">
        <v>2</v>
      </c>
      <c r="O50" s="495">
        <v>212.03209824000001</v>
      </c>
      <c r="P50" s="492">
        <v>24</v>
      </c>
      <c r="Q50" s="492">
        <v>0</v>
      </c>
      <c r="R50" s="492">
        <v>24</v>
      </c>
      <c r="S50" s="495">
        <v>471.98</v>
      </c>
    </row>
    <row r="51" spans="1:19" ht="20.100000000000001" customHeight="1">
      <c r="A51" s="486" t="s">
        <v>66</v>
      </c>
      <c r="B51" s="487">
        <v>1</v>
      </c>
      <c r="C51" s="488">
        <v>32.000000000000007</v>
      </c>
      <c r="D51" s="487">
        <v>28</v>
      </c>
      <c r="E51" s="487">
        <v>4</v>
      </c>
      <c r="F51" s="487">
        <v>32</v>
      </c>
      <c r="G51" s="488">
        <v>73.039999999999964</v>
      </c>
      <c r="H51" s="487">
        <v>3</v>
      </c>
      <c r="I51" s="488">
        <v>55.988547279999999</v>
      </c>
      <c r="J51" s="487">
        <v>40</v>
      </c>
      <c r="K51" s="487">
        <v>16</v>
      </c>
      <c r="L51" s="487">
        <v>56</v>
      </c>
      <c r="M51" s="495">
        <v>785</v>
      </c>
      <c r="N51" s="492">
        <v>4</v>
      </c>
      <c r="O51" s="495">
        <v>87.988547280000006</v>
      </c>
      <c r="P51" s="492">
        <v>68</v>
      </c>
      <c r="Q51" s="492">
        <v>20</v>
      </c>
      <c r="R51" s="492">
        <v>88</v>
      </c>
      <c r="S51" s="495">
        <v>858.04</v>
      </c>
    </row>
    <row r="52" spans="1:19" ht="20.100000000000001" customHeight="1">
      <c r="A52" s="486" t="s">
        <v>1312</v>
      </c>
      <c r="B52" s="487">
        <v>0</v>
      </c>
      <c r="C52" s="488">
        <v>0</v>
      </c>
      <c r="D52" s="487">
        <v>0</v>
      </c>
      <c r="E52" s="487">
        <v>0</v>
      </c>
      <c r="F52" s="487">
        <v>0</v>
      </c>
      <c r="G52" s="497">
        <v>0</v>
      </c>
      <c r="H52" s="496">
        <v>1</v>
      </c>
      <c r="I52" s="497">
        <v>9</v>
      </c>
      <c r="J52" s="496">
        <v>7</v>
      </c>
      <c r="K52" s="496">
        <v>1</v>
      </c>
      <c r="L52" s="496">
        <v>8</v>
      </c>
      <c r="M52" s="495">
        <v>414.7</v>
      </c>
      <c r="N52" s="492">
        <v>1</v>
      </c>
      <c r="O52" s="495">
        <v>9</v>
      </c>
      <c r="P52" s="492">
        <v>7</v>
      </c>
      <c r="Q52" s="492">
        <v>1</v>
      </c>
      <c r="R52" s="492">
        <v>8</v>
      </c>
      <c r="S52" s="495">
        <v>414.7</v>
      </c>
    </row>
    <row r="53" spans="1:19" ht="20.100000000000001" customHeight="1">
      <c r="A53" s="486" t="s">
        <v>87</v>
      </c>
      <c r="B53" s="487">
        <v>0</v>
      </c>
      <c r="C53" s="488">
        <v>0</v>
      </c>
      <c r="D53" s="487">
        <v>0</v>
      </c>
      <c r="E53" s="487">
        <v>0</v>
      </c>
      <c r="F53" s="487">
        <v>0</v>
      </c>
      <c r="G53" s="488">
        <v>0</v>
      </c>
      <c r="H53" s="487">
        <v>1</v>
      </c>
      <c r="I53" s="488">
        <v>44.69</v>
      </c>
      <c r="J53" s="487">
        <v>15</v>
      </c>
      <c r="K53" s="487">
        <v>12</v>
      </c>
      <c r="L53" s="487">
        <v>27</v>
      </c>
      <c r="M53" s="495">
        <v>292.86</v>
      </c>
      <c r="N53" s="492">
        <v>1</v>
      </c>
      <c r="O53" s="495">
        <v>44.69</v>
      </c>
      <c r="P53" s="492">
        <v>15</v>
      </c>
      <c r="Q53" s="492">
        <v>12</v>
      </c>
      <c r="R53" s="492">
        <v>27</v>
      </c>
      <c r="S53" s="495">
        <v>292.86</v>
      </c>
    </row>
    <row r="54" spans="1:19" ht="20.100000000000001" customHeight="1">
      <c r="A54" s="486" t="s">
        <v>1119</v>
      </c>
      <c r="B54" s="487">
        <v>0</v>
      </c>
      <c r="C54" s="488">
        <v>0</v>
      </c>
      <c r="D54" s="487">
        <v>0</v>
      </c>
      <c r="E54" s="487">
        <v>0</v>
      </c>
      <c r="F54" s="487">
        <v>0</v>
      </c>
      <c r="G54" s="488">
        <v>0</v>
      </c>
      <c r="H54" s="487">
        <v>1</v>
      </c>
      <c r="I54" s="488">
        <v>33</v>
      </c>
      <c r="J54" s="487">
        <v>25</v>
      </c>
      <c r="K54" s="487">
        <v>25</v>
      </c>
      <c r="L54" s="487">
        <v>50</v>
      </c>
      <c r="M54" s="495">
        <v>493.7</v>
      </c>
      <c r="N54" s="492">
        <v>1</v>
      </c>
      <c r="O54" s="495">
        <v>33</v>
      </c>
      <c r="P54" s="492">
        <v>25</v>
      </c>
      <c r="Q54" s="492">
        <v>25</v>
      </c>
      <c r="R54" s="492">
        <v>50</v>
      </c>
      <c r="S54" s="495">
        <v>493.7</v>
      </c>
    </row>
    <row r="55" spans="1:19" ht="20.100000000000001" customHeight="1">
      <c r="A55" s="486" t="s">
        <v>641</v>
      </c>
      <c r="B55" s="487">
        <v>0</v>
      </c>
      <c r="C55" s="488">
        <v>0</v>
      </c>
      <c r="D55" s="487">
        <v>0</v>
      </c>
      <c r="E55" s="487">
        <v>0</v>
      </c>
      <c r="F55" s="487">
        <v>0</v>
      </c>
      <c r="G55" s="488">
        <v>0</v>
      </c>
      <c r="H55" s="487">
        <v>1</v>
      </c>
      <c r="I55" s="488">
        <v>20</v>
      </c>
      <c r="J55" s="487">
        <v>16</v>
      </c>
      <c r="K55" s="487">
        <v>7</v>
      </c>
      <c r="L55" s="487">
        <v>23</v>
      </c>
      <c r="M55" s="495">
        <v>386</v>
      </c>
      <c r="N55" s="492">
        <v>1</v>
      </c>
      <c r="O55" s="495">
        <v>20</v>
      </c>
      <c r="P55" s="492">
        <v>16</v>
      </c>
      <c r="Q55" s="492">
        <v>7</v>
      </c>
      <c r="R55" s="492">
        <v>23</v>
      </c>
      <c r="S55" s="495">
        <v>386</v>
      </c>
    </row>
    <row r="56" spans="1:19" ht="20.100000000000001" customHeight="1">
      <c r="A56" s="486" t="s">
        <v>34</v>
      </c>
      <c r="B56" s="487">
        <v>1</v>
      </c>
      <c r="C56" s="488">
        <v>21.585740000000001</v>
      </c>
      <c r="D56" s="487">
        <v>8</v>
      </c>
      <c r="E56" s="487">
        <v>90</v>
      </c>
      <c r="F56" s="487">
        <v>98</v>
      </c>
      <c r="G56" s="488">
        <v>58.82</v>
      </c>
      <c r="H56" s="487">
        <v>0</v>
      </c>
      <c r="I56" s="488">
        <v>0</v>
      </c>
      <c r="J56" s="487">
        <v>0</v>
      </c>
      <c r="K56" s="487">
        <v>0</v>
      </c>
      <c r="L56" s="487">
        <v>0</v>
      </c>
      <c r="M56" s="495">
        <v>0</v>
      </c>
      <c r="N56" s="492">
        <v>1</v>
      </c>
      <c r="O56" s="495">
        <v>21.585740000000001</v>
      </c>
      <c r="P56" s="492">
        <v>8</v>
      </c>
      <c r="Q56" s="492">
        <v>90</v>
      </c>
      <c r="R56" s="492">
        <v>98</v>
      </c>
      <c r="S56" s="495">
        <v>58.82</v>
      </c>
    </row>
    <row r="57" spans="1:19" ht="20.100000000000001" customHeight="1">
      <c r="A57" s="486" t="s">
        <v>58</v>
      </c>
      <c r="B57" s="487">
        <v>0</v>
      </c>
      <c r="C57" s="488">
        <v>0</v>
      </c>
      <c r="D57" s="487">
        <v>0</v>
      </c>
      <c r="E57" s="487">
        <v>0</v>
      </c>
      <c r="F57" s="487">
        <v>0</v>
      </c>
      <c r="G57" s="488">
        <v>0</v>
      </c>
      <c r="H57" s="487">
        <v>1</v>
      </c>
      <c r="I57" s="488">
        <v>3.05</v>
      </c>
      <c r="J57" s="487">
        <v>1</v>
      </c>
      <c r="K57" s="487">
        <v>78</v>
      </c>
      <c r="L57" s="487">
        <v>79</v>
      </c>
      <c r="M57" s="495">
        <v>52</v>
      </c>
      <c r="N57" s="492">
        <v>1</v>
      </c>
      <c r="O57" s="495">
        <v>3.05</v>
      </c>
      <c r="P57" s="492">
        <v>1</v>
      </c>
      <c r="Q57" s="492">
        <v>78</v>
      </c>
      <c r="R57" s="492">
        <v>79</v>
      </c>
      <c r="S57" s="495">
        <v>52</v>
      </c>
    </row>
    <row r="58" spans="1:19" ht="20.100000000000001" customHeight="1">
      <c r="A58" s="486" t="s">
        <v>699</v>
      </c>
      <c r="B58" s="487">
        <v>0</v>
      </c>
      <c r="C58" s="488">
        <v>0</v>
      </c>
      <c r="D58" s="487">
        <v>0</v>
      </c>
      <c r="E58" s="487">
        <v>0</v>
      </c>
      <c r="F58" s="487">
        <v>0</v>
      </c>
      <c r="G58" s="488">
        <v>0</v>
      </c>
      <c r="H58" s="487">
        <v>8</v>
      </c>
      <c r="I58" s="488">
        <v>1791.159997</v>
      </c>
      <c r="J58" s="487">
        <v>24</v>
      </c>
      <c r="K58" s="487">
        <v>1</v>
      </c>
      <c r="L58" s="487">
        <v>25</v>
      </c>
      <c r="M58" s="495">
        <v>164673.77100000001</v>
      </c>
      <c r="N58" s="492">
        <v>8</v>
      </c>
      <c r="O58" s="495">
        <v>1791.159997</v>
      </c>
      <c r="P58" s="492">
        <v>24</v>
      </c>
      <c r="Q58" s="492">
        <v>1</v>
      </c>
      <c r="R58" s="492">
        <v>25</v>
      </c>
      <c r="S58" s="495">
        <v>164673.77100000001</v>
      </c>
    </row>
    <row r="59" spans="1:19" ht="20.100000000000001" customHeight="1">
      <c r="A59" s="486" t="s">
        <v>1185</v>
      </c>
      <c r="B59" s="487">
        <v>0</v>
      </c>
      <c r="C59" s="488">
        <v>0</v>
      </c>
      <c r="D59" s="487">
        <v>0</v>
      </c>
      <c r="E59" s="487">
        <v>0</v>
      </c>
      <c r="F59" s="487">
        <v>0</v>
      </c>
      <c r="G59" s="488">
        <v>0</v>
      </c>
      <c r="H59" s="487">
        <v>2</v>
      </c>
      <c r="I59" s="488">
        <v>305.68779000000001</v>
      </c>
      <c r="J59" s="487">
        <v>6</v>
      </c>
      <c r="K59" s="487">
        <v>4</v>
      </c>
      <c r="L59" s="487">
        <v>10</v>
      </c>
      <c r="M59" s="495">
        <v>8714.2900000000009</v>
      </c>
      <c r="N59" s="492">
        <v>2</v>
      </c>
      <c r="O59" s="495">
        <v>305.68779000000001</v>
      </c>
      <c r="P59" s="492">
        <v>6</v>
      </c>
      <c r="Q59" s="492">
        <v>4</v>
      </c>
      <c r="R59" s="492">
        <v>10</v>
      </c>
      <c r="S59" s="495">
        <v>8714.2900000000009</v>
      </c>
    </row>
    <row r="60" spans="1:19" ht="20.100000000000001" customHeight="1">
      <c r="A60" s="486" t="s">
        <v>706</v>
      </c>
      <c r="B60" s="487">
        <v>0</v>
      </c>
      <c r="C60" s="488">
        <v>0</v>
      </c>
      <c r="D60" s="487">
        <v>0</v>
      </c>
      <c r="E60" s="487">
        <v>0</v>
      </c>
      <c r="F60" s="487">
        <v>0</v>
      </c>
      <c r="G60" s="488">
        <v>0</v>
      </c>
      <c r="H60" s="487">
        <v>1</v>
      </c>
      <c r="I60" s="488">
        <v>20</v>
      </c>
      <c r="J60" s="487">
        <v>20</v>
      </c>
      <c r="K60" s="487">
        <v>20</v>
      </c>
      <c r="L60" s="487">
        <v>40</v>
      </c>
      <c r="M60" s="495">
        <v>460</v>
      </c>
      <c r="N60" s="492">
        <v>1</v>
      </c>
      <c r="O60" s="495">
        <v>20</v>
      </c>
      <c r="P60" s="492">
        <v>20</v>
      </c>
      <c r="Q60" s="492">
        <v>20</v>
      </c>
      <c r="R60" s="492">
        <v>40</v>
      </c>
      <c r="S60" s="495">
        <v>460</v>
      </c>
    </row>
    <row r="61" spans="1:19" ht="20.100000000000001" customHeight="1">
      <c r="A61" s="486" t="s">
        <v>36</v>
      </c>
      <c r="B61" s="487">
        <v>0</v>
      </c>
      <c r="C61" s="488">
        <v>0</v>
      </c>
      <c r="D61" s="487">
        <v>0</v>
      </c>
      <c r="E61" s="487">
        <v>0</v>
      </c>
      <c r="F61" s="487">
        <v>0</v>
      </c>
      <c r="G61" s="488">
        <v>0</v>
      </c>
      <c r="H61" s="487">
        <v>1</v>
      </c>
      <c r="I61" s="488">
        <v>87</v>
      </c>
      <c r="J61" s="487">
        <v>11</v>
      </c>
      <c r="K61" s="487">
        <v>4</v>
      </c>
      <c r="L61" s="487">
        <v>15</v>
      </c>
      <c r="M61" s="495">
        <v>81.66</v>
      </c>
      <c r="N61" s="492">
        <v>1</v>
      </c>
      <c r="O61" s="495">
        <v>87</v>
      </c>
      <c r="P61" s="492">
        <v>11</v>
      </c>
      <c r="Q61" s="492">
        <v>4</v>
      </c>
      <c r="R61" s="492">
        <v>15</v>
      </c>
      <c r="S61" s="495">
        <v>81.66</v>
      </c>
    </row>
    <row r="62" spans="1:19" ht="20.100000000000001" customHeight="1">
      <c r="A62" s="486" t="s">
        <v>872</v>
      </c>
      <c r="B62" s="487">
        <v>0</v>
      </c>
      <c r="C62" s="488">
        <v>0</v>
      </c>
      <c r="D62" s="487">
        <v>0</v>
      </c>
      <c r="E62" s="487">
        <v>0</v>
      </c>
      <c r="F62" s="487">
        <v>0</v>
      </c>
      <c r="G62" s="488">
        <v>0</v>
      </c>
      <c r="H62" s="487">
        <v>13</v>
      </c>
      <c r="I62" s="488">
        <v>340.05919999999998</v>
      </c>
      <c r="J62" s="487">
        <v>192</v>
      </c>
      <c r="K62" s="487">
        <v>64</v>
      </c>
      <c r="L62" s="487">
        <v>256</v>
      </c>
      <c r="M62" s="495">
        <v>5824</v>
      </c>
      <c r="N62" s="492">
        <v>13</v>
      </c>
      <c r="O62" s="495">
        <v>340.05919999999998</v>
      </c>
      <c r="P62" s="492">
        <v>192</v>
      </c>
      <c r="Q62" s="492">
        <v>64</v>
      </c>
      <c r="R62" s="492">
        <v>256</v>
      </c>
      <c r="S62" s="495">
        <v>5824</v>
      </c>
    </row>
    <row r="63" spans="1:19" ht="20.100000000000001" customHeight="1">
      <c r="A63" s="723" t="s">
        <v>873</v>
      </c>
      <c r="B63" s="724">
        <v>0</v>
      </c>
      <c r="C63" s="725">
        <v>0</v>
      </c>
      <c r="D63" s="724">
        <v>0</v>
      </c>
      <c r="E63" s="724">
        <v>0</v>
      </c>
      <c r="F63" s="724">
        <v>0</v>
      </c>
      <c r="G63" s="725">
        <v>0</v>
      </c>
      <c r="H63" s="724">
        <v>12</v>
      </c>
      <c r="I63" s="725">
        <v>1182.606</v>
      </c>
      <c r="J63" s="724">
        <v>448</v>
      </c>
      <c r="K63" s="724">
        <v>360</v>
      </c>
      <c r="L63" s="724">
        <v>808</v>
      </c>
      <c r="M63" s="727">
        <v>18676.77</v>
      </c>
      <c r="N63" s="726">
        <v>12</v>
      </c>
      <c r="O63" s="727">
        <v>1182.606</v>
      </c>
      <c r="P63" s="726">
        <v>448</v>
      </c>
      <c r="Q63" s="726">
        <v>360</v>
      </c>
      <c r="R63" s="726">
        <v>808</v>
      </c>
      <c r="S63" s="727">
        <v>18676.77</v>
      </c>
    </row>
    <row r="64" spans="1:19" ht="20.100000000000001" customHeight="1">
      <c r="A64" s="687" t="s">
        <v>172</v>
      </c>
      <c r="B64" s="753">
        <v>10</v>
      </c>
      <c r="C64" s="754">
        <v>200.21223927</v>
      </c>
      <c r="D64" s="753">
        <v>152</v>
      </c>
      <c r="E64" s="753">
        <v>226</v>
      </c>
      <c r="F64" s="753">
        <v>378</v>
      </c>
      <c r="G64" s="746">
        <v>678.33200000000045</v>
      </c>
      <c r="H64" s="747">
        <v>164</v>
      </c>
      <c r="I64" s="746">
        <v>10622.932397894998</v>
      </c>
      <c r="J64" s="747">
        <v>3984</v>
      </c>
      <c r="K64" s="747">
        <v>4484</v>
      </c>
      <c r="L64" s="747">
        <v>8468</v>
      </c>
      <c r="M64" s="746">
        <v>366375.00199999998</v>
      </c>
      <c r="N64" s="747">
        <v>174</v>
      </c>
      <c r="O64" s="746">
        <v>10823.144637165</v>
      </c>
      <c r="P64" s="747">
        <v>4136</v>
      </c>
      <c r="Q64" s="747">
        <v>4710</v>
      </c>
      <c r="R64" s="747">
        <v>8846</v>
      </c>
      <c r="S64" s="746">
        <v>367053.33400000003</v>
      </c>
    </row>
    <row r="65" spans="1:27" s="699" customFormat="1" ht="20.100000000000001" customHeight="1">
      <c r="A65" s="701"/>
      <c r="B65" s="702"/>
      <c r="C65" s="703"/>
      <c r="D65" s="702"/>
      <c r="E65" s="702"/>
      <c r="F65" s="702"/>
      <c r="G65" s="703"/>
      <c r="H65" s="582"/>
      <c r="I65" s="583"/>
      <c r="J65" s="582"/>
      <c r="K65" s="582"/>
      <c r="L65" s="582"/>
      <c r="M65" s="583"/>
      <c r="N65" s="582"/>
      <c r="O65" s="583"/>
      <c r="P65" s="582"/>
      <c r="Q65" s="582"/>
      <c r="R65" s="582"/>
      <c r="S65" s="583"/>
      <c r="U65" s="700"/>
      <c r="V65" s="700"/>
      <c r="W65" s="700"/>
      <c r="X65" s="700"/>
      <c r="Y65" s="700"/>
      <c r="Z65" s="700"/>
      <c r="AA65" s="700"/>
    </row>
    <row r="66" spans="1:27" s="699" customFormat="1" ht="20.100000000000001" customHeight="1">
      <c r="A66" s="701"/>
      <c r="B66" s="702"/>
      <c r="C66" s="703"/>
      <c r="D66" s="702"/>
      <c r="E66" s="702"/>
      <c r="F66" s="702"/>
      <c r="G66" s="703"/>
      <c r="H66" s="582"/>
      <c r="I66" s="583"/>
      <c r="J66" s="582"/>
      <c r="K66" s="582"/>
      <c r="L66" s="582"/>
      <c r="M66" s="583"/>
      <c r="N66" s="582"/>
      <c r="O66" s="583"/>
      <c r="P66" s="582"/>
      <c r="Q66" s="582"/>
      <c r="R66" s="582"/>
      <c r="S66" s="583"/>
      <c r="U66" s="700"/>
      <c r="V66" s="700"/>
      <c r="W66" s="700"/>
      <c r="X66" s="700"/>
      <c r="Y66" s="700"/>
      <c r="Z66" s="700"/>
      <c r="AA66" s="700"/>
    </row>
    <row r="67" spans="1:27" s="699" customFormat="1" ht="20.100000000000001" customHeight="1">
      <c r="A67" s="701"/>
      <c r="B67" s="702"/>
      <c r="C67" s="703"/>
      <c r="D67" s="702"/>
      <c r="E67" s="702"/>
      <c r="F67" s="702"/>
      <c r="G67" s="703"/>
      <c r="H67" s="582"/>
      <c r="I67" s="583"/>
      <c r="J67" s="582"/>
      <c r="K67" s="582"/>
      <c r="L67" s="582"/>
      <c r="M67" s="583"/>
      <c r="N67" s="582"/>
      <c r="O67" s="583"/>
      <c r="P67" s="582"/>
      <c r="Q67" s="582"/>
      <c r="R67" s="582"/>
      <c r="S67" s="583"/>
      <c r="U67" s="700"/>
      <c r="V67" s="700"/>
      <c r="W67" s="700"/>
      <c r="X67" s="700"/>
      <c r="Y67" s="700"/>
      <c r="Z67" s="700"/>
      <c r="AA67" s="700"/>
    </row>
    <row r="68" spans="1:27" s="699" customFormat="1" ht="20.100000000000001" customHeight="1">
      <c r="A68" s="701"/>
      <c r="B68" s="702"/>
      <c r="C68" s="703"/>
      <c r="D68" s="702"/>
      <c r="E68" s="702"/>
      <c r="F68" s="702"/>
      <c r="G68" s="703"/>
      <c r="H68" s="582"/>
      <c r="I68" s="583"/>
      <c r="J68" s="582"/>
      <c r="K68" s="582"/>
      <c r="L68" s="582"/>
      <c r="M68" s="583"/>
      <c r="N68" s="582"/>
      <c r="O68" s="583"/>
      <c r="P68" s="582"/>
      <c r="Q68" s="582"/>
      <c r="R68" s="582"/>
      <c r="S68" s="583"/>
      <c r="U68" s="700"/>
      <c r="V68" s="700"/>
      <c r="W68" s="700"/>
      <c r="X68" s="700"/>
      <c r="Y68" s="700"/>
      <c r="Z68" s="700"/>
      <c r="AA68" s="700"/>
    </row>
    <row r="69" spans="1:27" s="699" customFormat="1" ht="20.100000000000001" customHeight="1">
      <c r="A69" s="701"/>
      <c r="B69" s="702"/>
      <c r="C69" s="703"/>
      <c r="D69" s="702"/>
      <c r="E69" s="702"/>
      <c r="F69" s="702"/>
      <c r="G69" s="703"/>
      <c r="H69" s="582"/>
      <c r="I69" s="583"/>
      <c r="J69" s="582"/>
      <c r="K69" s="582"/>
      <c r="L69" s="582"/>
      <c r="M69" s="583"/>
      <c r="N69" s="582"/>
      <c r="O69" s="583"/>
      <c r="P69" s="582"/>
      <c r="Q69" s="582"/>
      <c r="R69" s="582"/>
      <c r="S69" s="583"/>
      <c r="U69" s="700"/>
      <c r="V69" s="700"/>
      <c r="W69" s="700"/>
      <c r="X69" s="700"/>
      <c r="Y69" s="700"/>
      <c r="Z69" s="700"/>
      <c r="AA69" s="700"/>
    </row>
    <row r="70" spans="1:27" s="699" customFormat="1" ht="20.100000000000001" customHeight="1">
      <c r="A70" s="701"/>
      <c r="B70" s="702"/>
      <c r="C70" s="703"/>
      <c r="D70" s="702"/>
      <c r="E70" s="702"/>
      <c r="F70" s="702"/>
      <c r="G70" s="703"/>
      <c r="H70" s="582"/>
      <c r="I70" s="583"/>
      <c r="J70" s="582"/>
      <c r="K70" s="582"/>
      <c r="L70" s="582"/>
      <c r="M70" s="583"/>
      <c r="N70" s="582"/>
      <c r="O70" s="583"/>
      <c r="P70" s="582"/>
      <c r="Q70" s="582"/>
      <c r="R70" s="582"/>
      <c r="S70" s="583"/>
      <c r="U70" s="700"/>
      <c r="V70" s="700"/>
      <c r="W70" s="700"/>
      <c r="X70" s="700"/>
      <c r="Y70" s="700"/>
      <c r="Z70" s="700"/>
      <c r="AA70" s="700"/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1" priority="8" stopIfTrue="1"/>
  </conditionalFormatting>
  <pageMargins left="0.11811023622047245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27" workbookViewId="0">
      <selection activeCell="A140" sqref="A140:I140"/>
    </sheetView>
  </sheetViews>
  <sheetFormatPr defaultColWidth="9.125" defaultRowHeight="21.95" customHeight="1"/>
  <cols>
    <col min="1" max="1" width="13.875" style="15" customWidth="1"/>
    <col min="2" max="2" width="6" style="102" bestFit="1" customWidth="1"/>
    <col min="3" max="3" width="64.75" style="15" customWidth="1"/>
    <col min="4" max="4" width="6" style="43" customWidth="1"/>
    <col min="5" max="5" width="9.875" style="44" customWidth="1"/>
    <col min="6" max="8" width="7.875" style="43" customWidth="1"/>
    <col min="9" max="9" width="10" style="44" customWidth="1"/>
    <col min="10" max="16384" width="9.125" style="15"/>
  </cols>
  <sheetData>
    <row r="1" spans="1:9" ht="25.5" customHeight="1">
      <c r="A1" s="509" t="s">
        <v>917</v>
      </c>
      <c r="B1" s="510"/>
      <c r="C1" s="510"/>
      <c r="D1" s="510"/>
      <c r="E1" s="511"/>
      <c r="F1" s="512"/>
      <c r="G1" s="512"/>
      <c r="H1" s="512"/>
      <c r="I1" s="511"/>
    </row>
    <row r="2" spans="1:9" ht="25.5" customHeight="1">
      <c r="A2" s="348" t="s">
        <v>1313</v>
      </c>
      <c r="B2" s="347"/>
      <c r="C2" s="347"/>
      <c r="D2" s="347"/>
      <c r="E2" s="396"/>
      <c r="F2" s="349"/>
      <c r="G2" s="349"/>
      <c r="H2" s="349"/>
      <c r="I2" s="396"/>
    </row>
    <row r="3" spans="1:9" ht="20.100000000000001" customHeight="1">
      <c r="A3" s="863" t="s">
        <v>258</v>
      </c>
      <c r="B3" s="212" t="s">
        <v>259</v>
      </c>
      <c r="C3" s="865" t="s">
        <v>182</v>
      </c>
      <c r="D3" s="103" t="s">
        <v>173</v>
      </c>
      <c r="E3" s="104" t="s">
        <v>176</v>
      </c>
      <c r="F3" s="867" t="s">
        <v>177</v>
      </c>
      <c r="G3" s="868"/>
      <c r="H3" s="869"/>
      <c r="I3" s="737" t="s">
        <v>235</v>
      </c>
    </row>
    <row r="4" spans="1:9" ht="18.95" customHeight="1">
      <c r="A4" s="864"/>
      <c r="B4" s="213" t="s">
        <v>852</v>
      </c>
      <c r="C4" s="866"/>
      <c r="D4" s="105" t="s">
        <v>178</v>
      </c>
      <c r="E4" s="106" t="s">
        <v>179</v>
      </c>
      <c r="F4" s="107" t="s">
        <v>180</v>
      </c>
      <c r="G4" s="107" t="s">
        <v>181</v>
      </c>
      <c r="H4" s="108" t="s">
        <v>172</v>
      </c>
      <c r="I4" s="738" t="s">
        <v>236</v>
      </c>
    </row>
    <row r="5" spans="1:9" s="122" customFormat="1" ht="18.95" customHeight="1">
      <c r="A5" s="580" t="s">
        <v>60</v>
      </c>
      <c r="B5" s="581" t="s">
        <v>121</v>
      </c>
      <c r="C5" s="579" t="s">
        <v>868</v>
      </c>
      <c r="D5" s="560">
        <v>1</v>
      </c>
      <c r="E5" s="561">
        <v>61.916055270000001</v>
      </c>
      <c r="F5" s="562">
        <v>4</v>
      </c>
      <c r="G5" s="562">
        <v>64</v>
      </c>
      <c r="H5" s="562">
        <v>68</v>
      </c>
      <c r="I5" s="561">
        <v>70.36</v>
      </c>
    </row>
    <row r="6" spans="1:9" s="122" customFormat="1" ht="18.95" customHeight="1">
      <c r="A6" s="580"/>
      <c r="B6" s="393" t="s">
        <v>42</v>
      </c>
      <c r="C6" s="579" t="s">
        <v>919</v>
      </c>
      <c r="D6" s="395">
        <v>1</v>
      </c>
      <c r="E6" s="398">
        <v>48.317808999999997</v>
      </c>
      <c r="F6" s="401">
        <v>24</v>
      </c>
      <c r="G6" s="401">
        <v>20</v>
      </c>
      <c r="H6" s="401">
        <v>44</v>
      </c>
      <c r="I6" s="398">
        <v>1835</v>
      </c>
    </row>
    <row r="7" spans="1:9" s="122" customFormat="1" ht="18.95" customHeight="1">
      <c r="A7" s="580" t="s">
        <v>129</v>
      </c>
      <c r="B7" s="393" t="s">
        <v>57</v>
      </c>
      <c r="C7" s="579" t="s">
        <v>844</v>
      </c>
      <c r="D7" s="395">
        <v>1</v>
      </c>
      <c r="E7" s="398">
        <v>16.2</v>
      </c>
      <c r="F7" s="401">
        <v>10</v>
      </c>
      <c r="G7" s="401">
        <v>0</v>
      </c>
      <c r="H7" s="401">
        <v>10</v>
      </c>
      <c r="I7" s="398">
        <v>478.99</v>
      </c>
    </row>
    <row r="8" spans="1:9" s="122" customFormat="1" ht="18.95" customHeight="1">
      <c r="A8" s="580" t="s">
        <v>111</v>
      </c>
      <c r="B8" s="393" t="s">
        <v>429</v>
      </c>
      <c r="C8" s="579" t="s">
        <v>1314</v>
      </c>
      <c r="D8" s="395">
        <v>1</v>
      </c>
      <c r="E8" s="398">
        <v>70</v>
      </c>
      <c r="F8" s="401">
        <v>17</v>
      </c>
      <c r="G8" s="401">
        <v>6</v>
      </c>
      <c r="H8" s="401">
        <v>23</v>
      </c>
      <c r="I8" s="398">
        <v>480</v>
      </c>
    </row>
    <row r="9" spans="1:9" s="122" customFormat="1" ht="18.95" customHeight="1">
      <c r="A9" s="580"/>
      <c r="B9" s="393" t="s">
        <v>57</v>
      </c>
      <c r="C9" s="579" t="s">
        <v>844</v>
      </c>
      <c r="D9" s="395">
        <v>1</v>
      </c>
      <c r="E9" s="398">
        <v>44</v>
      </c>
      <c r="F9" s="401">
        <v>7</v>
      </c>
      <c r="G9" s="401">
        <v>0</v>
      </c>
      <c r="H9" s="401">
        <v>7</v>
      </c>
      <c r="I9" s="398">
        <v>496.75</v>
      </c>
    </row>
    <row r="10" spans="1:9" s="122" customFormat="1" ht="18.95" customHeight="1">
      <c r="A10" s="580"/>
      <c r="B10" s="393" t="s">
        <v>82</v>
      </c>
      <c r="C10" s="579" t="s">
        <v>835</v>
      </c>
      <c r="D10" s="395">
        <v>1</v>
      </c>
      <c r="E10" s="398">
        <v>15</v>
      </c>
      <c r="F10" s="401">
        <v>2</v>
      </c>
      <c r="G10" s="401">
        <v>0</v>
      </c>
      <c r="H10" s="401">
        <v>2</v>
      </c>
      <c r="I10" s="398">
        <v>428.17</v>
      </c>
    </row>
    <row r="11" spans="1:9" s="122" customFormat="1" ht="18.95" customHeight="1">
      <c r="A11" s="580"/>
      <c r="B11" s="393" t="s">
        <v>699</v>
      </c>
      <c r="C11" s="579" t="s">
        <v>860</v>
      </c>
      <c r="D11" s="395">
        <v>1</v>
      </c>
      <c r="E11" s="398">
        <v>86.2</v>
      </c>
      <c r="F11" s="401">
        <v>0</v>
      </c>
      <c r="G11" s="401">
        <v>0</v>
      </c>
      <c r="H11" s="401">
        <v>0</v>
      </c>
      <c r="I11" s="398">
        <v>8280.8449999999993</v>
      </c>
    </row>
    <row r="12" spans="1:9" s="122" customFormat="1" ht="18.95" customHeight="1">
      <c r="A12" s="580" t="s">
        <v>820</v>
      </c>
      <c r="B12" s="393" t="s">
        <v>71</v>
      </c>
      <c r="C12" s="579" t="s">
        <v>140</v>
      </c>
      <c r="D12" s="395">
        <v>1</v>
      </c>
      <c r="E12" s="398">
        <v>10</v>
      </c>
      <c r="F12" s="401">
        <v>5</v>
      </c>
      <c r="G12" s="401">
        <v>0</v>
      </c>
      <c r="H12" s="401">
        <v>5</v>
      </c>
      <c r="I12" s="398">
        <v>350</v>
      </c>
    </row>
    <row r="13" spans="1:9" s="122" customFormat="1" ht="18.95" customHeight="1">
      <c r="A13" s="580"/>
      <c r="B13" s="393" t="s">
        <v>50</v>
      </c>
      <c r="C13" s="579" t="s">
        <v>1315</v>
      </c>
      <c r="D13" s="395">
        <v>1</v>
      </c>
      <c r="E13" s="398">
        <v>102.64761887500001</v>
      </c>
      <c r="F13" s="401">
        <v>42</v>
      </c>
      <c r="G13" s="401">
        <v>4</v>
      </c>
      <c r="H13" s="401">
        <v>46</v>
      </c>
      <c r="I13" s="398">
        <v>2869.5</v>
      </c>
    </row>
    <row r="14" spans="1:9" s="122" customFormat="1" ht="18.95" customHeight="1">
      <c r="A14" s="580" t="s">
        <v>128</v>
      </c>
      <c r="B14" s="393" t="s">
        <v>488</v>
      </c>
      <c r="C14" s="579" t="s">
        <v>1183</v>
      </c>
      <c r="D14" s="395">
        <v>1</v>
      </c>
      <c r="E14" s="398">
        <v>18</v>
      </c>
      <c r="F14" s="401">
        <v>5</v>
      </c>
      <c r="G14" s="401">
        <v>4</v>
      </c>
      <c r="H14" s="401">
        <v>9</v>
      </c>
      <c r="I14" s="398">
        <v>480</v>
      </c>
    </row>
    <row r="15" spans="1:9" s="122" customFormat="1" ht="18.95" customHeight="1">
      <c r="A15" s="580"/>
      <c r="B15" s="393" t="s">
        <v>57</v>
      </c>
      <c r="C15" s="579" t="s">
        <v>844</v>
      </c>
      <c r="D15" s="395">
        <v>1</v>
      </c>
      <c r="E15" s="398">
        <v>12</v>
      </c>
      <c r="F15" s="401">
        <v>5</v>
      </c>
      <c r="G15" s="401">
        <v>0</v>
      </c>
      <c r="H15" s="401">
        <v>5</v>
      </c>
      <c r="I15" s="398">
        <v>1889.3</v>
      </c>
    </row>
    <row r="16" spans="1:9" s="122" customFormat="1" ht="18.95" customHeight="1">
      <c r="A16" s="580" t="s">
        <v>819</v>
      </c>
      <c r="B16" s="393" t="s">
        <v>399</v>
      </c>
      <c r="C16" s="579" t="s">
        <v>400</v>
      </c>
      <c r="D16" s="395">
        <v>1</v>
      </c>
      <c r="E16" s="398">
        <v>32.918999999999997</v>
      </c>
      <c r="F16" s="401">
        <v>15</v>
      </c>
      <c r="G16" s="401">
        <v>12</v>
      </c>
      <c r="H16" s="401">
        <v>27</v>
      </c>
      <c r="I16" s="398">
        <v>110.2</v>
      </c>
    </row>
    <row r="17" spans="1:9" s="122" customFormat="1" ht="18.95" customHeight="1">
      <c r="A17" s="580" t="s">
        <v>44</v>
      </c>
      <c r="B17" s="393" t="s">
        <v>82</v>
      </c>
      <c r="C17" s="579" t="s">
        <v>835</v>
      </c>
      <c r="D17" s="395">
        <v>2</v>
      </c>
      <c r="E17" s="398">
        <v>150.0325</v>
      </c>
      <c r="F17" s="401">
        <v>42</v>
      </c>
      <c r="G17" s="401">
        <v>0</v>
      </c>
      <c r="H17" s="401">
        <v>42</v>
      </c>
      <c r="I17" s="398">
        <v>620</v>
      </c>
    </row>
    <row r="18" spans="1:9" s="122" customFormat="1" ht="18.95" customHeight="1">
      <c r="A18" s="580"/>
      <c r="B18" s="393" t="s">
        <v>872</v>
      </c>
      <c r="C18" s="579" t="s">
        <v>170</v>
      </c>
      <c r="D18" s="395">
        <v>2</v>
      </c>
      <c r="E18" s="398">
        <v>25</v>
      </c>
      <c r="F18" s="401">
        <v>23</v>
      </c>
      <c r="G18" s="401">
        <v>5</v>
      </c>
      <c r="H18" s="401">
        <v>28</v>
      </c>
      <c r="I18" s="398">
        <v>1075</v>
      </c>
    </row>
    <row r="19" spans="1:9" s="122" customFormat="1" ht="18.95" customHeight="1">
      <c r="A19" s="580"/>
      <c r="B19" s="393" t="s">
        <v>873</v>
      </c>
      <c r="C19" s="579" t="s">
        <v>171</v>
      </c>
      <c r="D19" s="395">
        <v>3</v>
      </c>
      <c r="E19" s="398">
        <v>18</v>
      </c>
      <c r="F19" s="401">
        <v>24</v>
      </c>
      <c r="G19" s="401">
        <v>0</v>
      </c>
      <c r="H19" s="401">
        <v>24</v>
      </c>
      <c r="I19" s="398">
        <v>4857</v>
      </c>
    </row>
    <row r="20" spans="1:9" s="122" customFormat="1" ht="18.95" customHeight="1">
      <c r="A20" s="580" t="s">
        <v>31</v>
      </c>
      <c r="B20" s="393" t="s">
        <v>112</v>
      </c>
      <c r="C20" s="579" t="s">
        <v>149</v>
      </c>
      <c r="D20" s="395">
        <v>1</v>
      </c>
      <c r="E20" s="398">
        <v>4.04</v>
      </c>
      <c r="F20" s="401">
        <v>3</v>
      </c>
      <c r="G20" s="401">
        <v>2</v>
      </c>
      <c r="H20" s="401">
        <v>5</v>
      </c>
      <c r="I20" s="398">
        <v>87.5</v>
      </c>
    </row>
    <row r="21" spans="1:9" s="122" customFormat="1" ht="18.95" customHeight="1">
      <c r="A21" s="580"/>
      <c r="B21" s="393" t="s">
        <v>97</v>
      </c>
      <c r="C21" s="579" t="s">
        <v>150</v>
      </c>
      <c r="D21" s="395">
        <v>2</v>
      </c>
      <c r="E21" s="398">
        <v>28.84</v>
      </c>
      <c r="F21" s="401">
        <v>11</v>
      </c>
      <c r="G21" s="401">
        <v>8</v>
      </c>
      <c r="H21" s="401">
        <v>19</v>
      </c>
      <c r="I21" s="398">
        <v>527</v>
      </c>
    </row>
    <row r="22" spans="1:9" s="122" customFormat="1" ht="18.95" customHeight="1">
      <c r="A22" s="580"/>
      <c r="B22" s="393" t="s">
        <v>101</v>
      </c>
      <c r="C22" s="579" t="s">
        <v>1179</v>
      </c>
      <c r="D22" s="395">
        <v>1</v>
      </c>
      <c r="E22" s="398">
        <v>26.7</v>
      </c>
      <c r="F22" s="401">
        <v>30</v>
      </c>
      <c r="G22" s="401">
        <v>10</v>
      </c>
      <c r="H22" s="401">
        <v>40</v>
      </c>
      <c r="I22" s="398">
        <v>185.4</v>
      </c>
    </row>
    <row r="23" spans="1:9" s="122" customFormat="1" ht="18.95" customHeight="1">
      <c r="A23" s="580"/>
      <c r="B23" s="393" t="s">
        <v>870</v>
      </c>
      <c r="C23" s="579" t="s">
        <v>921</v>
      </c>
      <c r="D23" s="395">
        <v>2</v>
      </c>
      <c r="E23" s="398">
        <v>68</v>
      </c>
      <c r="F23" s="401">
        <v>46</v>
      </c>
      <c r="G23" s="401">
        <v>26</v>
      </c>
      <c r="H23" s="401">
        <v>72</v>
      </c>
      <c r="I23" s="398">
        <v>663.35</v>
      </c>
    </row>
    <row r="24" spans="1:9" s="122" customFormat="1" ht="18.95" customHeight="1">
      <c r="A24" s="580"/>
      <c r="B24" s="393" t="s">
        <v>496</v>
      </c>
      <c r="C24" s="579" t="s">
        <v>1316</v>
      </c>
      <c r="D24" s="395">
        <v>1</v>
      </c>
      <c r="E24" s="398">
        <v>78</v>
      </c>
      <c r="F24" s="401">
        <v>8</v>
      </c>
      <c r="G24" s="401">
        <v>0</v>
      </c>
      <c r="H24" s="401">
        <v>8</v>
      </c>
      <c r="I24" s="398">
        <v>250</v>
      </c>
    </row>
    <row r="25" spans="1:9" s="122" customFormat="1" ht="18.95" customHeight="1">
      <c r="A25" s="649"/>
      <c r="B25" s="650" t="s">
        <v>30</v>
      </c>
      <c r="C25" s="651" t="s">
        <v>807</v>
      </c>
      <c r="D25" s="652">
        <v>1</v>
      </c>
      <c r="E25" s="653">
        <v>72.634</v>
      </c>
      <c r="F25" s="100">
        <v>55</v>
      </c>
      <c r="G25" s="100">
        <v>90</v>
      </c>
      <c r="H25" s="100">
        <v>145</v>
      </c>
      <c r="I25" s="653">
        <v>14335</v>
      </c>
    </row>
    <row r="26" spans="1:9" s="122" customFormat="1" ht="18.95" customHeight="1">
      <c r="A26" s="580"/>
      <c r="B26" s="614" t="s">
        <v>53</v>
      </c>
      <c r="C26" s="648" t="s">
        <v>159</v>
      </c>
      <c r="D26" s="654">
        <v>1</v>
      </c>
      <c r="E26" s="655">
        <v>19</v>
      </c>
      <c r="F26" s="274">
        <v>30</v>
      </c>
      <c r="G26" s="274">
        <v>10</v>
      </c>
      <c r="H26" s="274">
        <v>40</v>
      </c>
      <c r="I26" s="655">
        <v>289.5</v>
      </c>
    </row>
    <row r="27" spans="1:9" s="122" customFormat="1" ht="18.95" customHeight="1">
      <c r="A27" s="580"/>
      <c r="B27" s="614" t="s">
        <v>42</v>
      </c>
      <c r="C27" s="615" t="s">
        <v>919</v>
      </c>
      <c r="D27" s="654">
        <v>1</v>
      </c>
      <c r="E27" s="655">
        <v>20</v>
      </c>
      <c r="F27" s="274">
        <v>5</v>
      </c>
      <c r="G27" s="274">
        <v>4</v>
      </c>
      <c r="H27" s="274">
        <v>9</v>
      </c>
      <c r="I27" s="655">
        <v>465.86</v>
      </c>
    </row>
    <row r="28" spans="1:9" s="122" customFormat="1" ht="18.95" customHeight="1">
      <c r="A28" s="580"/>
      <c r="B28" s="393" t="s">
        <v>872</v>
      </c>
      <c r="C28" s="579" t="s">
        <v>170</v>
      </c>
      <c r="D28" s="395">
        <v>4</v>
      </c>
      <c r="E28" s="398">
        <v>174.9</v>
      </c>
      <c r="F28" s="401">
        <v>86</v>
      </c>
      <c r="G28" s="401">
        <v>37</v>
      </c>
      <c r="H28" s="401">
        <v>123</v>
      </c>
      <c r="I28" s="398">
        <v>2767</v>
      </c>
    </row>
    <row r="29" spans="1:9" s="122" customFormat="1" ht="18.95" customHeight="1">
      <c r="A29" s="580" t="s">
        <v>276</v>
      </c>
      <c r="B29" s="393" t="s">
        <v>71</v>
      </c>
      <c r="C29" s="579" t="s">
        <v>140</v>
      </c>
      <c r="D29" s="395">
        <v>1</v>
      </c>
      <c r="E29" s="398">
        <v>6</v>
      </c>
      <c r="F29" s="401">
        <v>2</v>
      </c>
      <c r="G29" s="401">
        <v>0</v>
      </c>
      <c r="H29" s="401">
        <v>2</v>
      </c>
      <c r="I29" s="398">
        <v>400</v>
      </c>
    </row>
    <row r="30" spans="1:9" s="122" customFormat="1" ht="18.95" customHeight="1">
      <c r="A30" s="580" t="s">
        <v>822</v>
      </c>
      <c r="B30" s="393" t="s">
        <v>82</v>
      </c>
      <c r="C30" s="579" t="s">
        <v>835</v>
      </c>
      <c r="D30" s="395">
        <v>1</v>
      </c>
      <c r="E30" s="398">
        <v>11.3</v>
      </c>
      <c r="F30" s="401">
        <v>3</v>
      </c>
      <c r="G30" s="401">
        <v>0</v>
      </c>
      <c r="H30" s="401">
        <v>3</v>
      </c>
      <c r="I30" s="398">
        <v>278.42</v>
      </c>
    </row>
    <row r="31" spans="1:9" s="122" customFormat="1" ht="18.95" customHeight="1">
      <c r="A31" s="580" t="s">
        <v>126</v>
      </c>
      <c r="B31" s="393" t="s">
        <v>71</v>
      </c>
      <c r="C31" s="579" t="s">
        <v>140</v>
      </c>
      <c r="D31" s="395">
        <v>2</v>
      </c>
      <c r="E31" s="398">
        <v>8.8000000000000007</v>
      </c>
      <c r="F31" s="401">
        <v>5</v>
      </c>
      <c r="G31" s="401">
        <v>0</v>
      </c>
      <c r="H31" s="401">
        <v>5</v>
      </c>
      <c r="I31" s="398">
        <v>500</v>
      </c>
    </row>
    <row r="32" spans="1:9" s="122" customFormat="1" ht="18.95" customHeight="1">
      <c r="A32" s="580"/>
      <c r="B32" s="393" t="s">
        <v>50</v>
      </c>
      <c r="C32" s="579" t="s">
        <v>1315</v>
      </c>
      <c r="D32" s="395">
        <v>1</v>
      </c>
      <c r="E32" s="398">
        <v>6.5</v>
      </c>
      <c r="F32" s="401">
        <v>10</v>
      </c>
      <c r="G32" s="401">
        <v>5</v>
      </c>
      <c r="H32" s="401">
        <v>15</v>
      </c>
      <c r="I32" s="398">
        <v>280</v>
      </c>
    </row>
    <row r="33" spans="1:9" s="122" customFormat="1" ht="18.95" customHeight="1">
      <c r="A33" s="580"/>
      <c r="B33" s="393" t="s">
        <v>82</v>
      </c>
      <c r="C33" s="579" t="s">
        <v>835</v>
      </c>
      <c r="D33" s="395">
        <v>1</v>
      </c>
      <c r="E33" s="398">
        <v>3</v>
      </c>
      <c r="F33" s="401">
        <v>20</v>
      </c>
      <c r="G33" s="401">
        <v>0</v>
      </c>
      <c r="H33" s="401">
        <v>20</v>
      </c>
      <c r="I33" s="398">
        <v>66.5</v>
      </c>
    </row>
    <row r="34" spans="1:9" s="122" customFormat="1" ht="18.95" customHeight="1">
      <c r="A34" s="580"/>
      <c r="B34" s="393" t="s">
        <v>873</v>
      </c>
      <c r="C34" s="579" t="s">
        <v>171</v>
      </c>
      <c r="D34" s="395">
        <v>1</v>
      </c>
      <c r="E34" s="398">
        <v>15.566000000000001</v>
      </c>
      <c r="F34" s="401">
        <v>9</v>
      </c>
      <c r="G34" s="401">
        <v>0</v>
      </c>
      <c r="H34" s="401">
        <v>9</v>
      </c>
      <c r="I34" s="398">
        <v>540</v>
      </c>
    </row>
    <row r="35" spans="1:9" s="122" customFormat="1" ht="18.95" customHeight="1">
      <c r="A35" s="580" t="s">
        <v>59</v>
      </c>
      <c r="B35" s="393" t="s">
        <v>98</v>
      </c>
      <c r="C35" s="579" t="s">
        <v>136</v>
      </c>
      <c r="D35" s="395">
        <v>1</v>
      </c>
      <c r="E35" s="398">
        <v>32</v>
      </c>
      <c r="F35" s="401">
        <v>9</v>
      </c>
      <c r="G35" s="401">
        <v>6</v>
      </c>
      <c r="H35" s="401">
        <v>15</v>
      </c>
      <c r="I35" s="398">
        <v>1779.44</v>
      </c>
    </row>
    <row r="36" spans="1:9" s="122" customFormat="1" ht="18.95" customHeight="1">
      <c r="A36" s="580"/>
      <c r="B36" s="393" t="s">
        <v>57</v>
      </c>
      <c r="C36" s="579" t="s">
        <v>844</v>
      </c>
      <c r="D36" s="395">
        <v>1</v>
      </c>
      <c r="E36" s="398">
        <v>80</v>
      </c>
      <c r="F36" s="401">
        <v>15</v>
      </c>
      <c r="G36" s="401">
        <v>5</v>
      </c>
      <c r="H36" s="401">
        <v>20</v>
      </c>
      <c r="I36" s="398">
        <v>1750.64</v>
      </c>
    </row>
    <row r="37" spans="1:9" s="122" customFormat="1" ht="18.95" customHeight="1">
      <c r="A37" s="580"/>
      <c r="B37" s="393" t="s">
        <v>36</v>
      </c>
      <c r="C37" s="579" t="s">
        <v>169</v>
      </c>
      <c r="D37" s="395">
        <v>1</v>
      </c>
      <c r="E37" s="398">
        <v>87</v>
      </c>
      <c r="F37" s="401">
        <v>11</v>
      </c>
      <c r="G37" s="401">
        <v>4</v>
      </c>
      <c r="H37" s="401">
        <v>15</v>
      </c>
      <c r="I37" s="398">
        <v>81.66</v>
      </c>
    </row>
    <row r="38" spans="1:9" s="122" customFormat="1" ht="18.95" customHeight="1">
      <c r="A38" s="580" t="s">
        <v>68</v>
      </c>
      <c r="B38" s="393" t="s">
        <v>98</v>
      </c>
      <c r="C38" s="579" t="s">
        <v>136</v>
      </c>
      <c r="D38" s="395">
        <v>1</v>
      </c>
      <c r="E38" s="398">
        <v>6.5</v>
      </c>
      <c r="F38" s="401">
        <v>5</v>
      </c>
      <c r="G38" s="401">
        <v>5</v>
      </c>
      <c r="H38" s="401">
        <v>10</v>
      </c>
      <c r="I38" s="398">
        <v>768.5</v>
      </c>
    </row>
    <row r="39" spans="1:9" s="122" customFormat="1" ht="18.95" customHeight="1">
      <c r="A39" s="580" t="s">
        <v>821</v>
      </c>
      <c r="B39" s="393" t="s">
        <v>49</v>
      </c>
      <c r="C39" s="579" t="s">
        <v>1123</v>
      </c>
      <c r="D39" s="395">
        <v>1</v>
      </c>
      <c r="E39" s="398">
        <v>20</v>
      </c>
      <c r="F39" s="401">
        <v>13</v>
      </c>
      <c r="G39" s="401">
        <v>0</v>
      </c>
      <c r="H39" s="401">
        <v>13</v>
      </c>
      <c r="I39" s="398">
        <v>542.73</v>
      </c>
    </row>
    <row r="40" spans="1:9" s="122" customFormat="1" ht="18.95" customHeight="1">
      <c r="A40" s="580" t="s">
        <v>70</v>
      </c>
      <c r="B40" s="393" t="s">
        <v>95</v>
      </c>
      <c r="C40" s="579" t="s">
        <v>142</v>
      </c>
      <c r="D40" s="395">
        <v>1</v>
      </c>
      <c r="E40" s="398">
        <v>2158.7244734999999</v>
      </c>
      <c r="F40" s="401">
        <v>1285</v>
      </c>
      <c r="G40" s="401">
        <v>1285</v>
      </c>
      <c r="H40" s="401">
        <v>2570</v>
      </c>
      <c r="I40" s="398">
        <v>8742.2800000000007</v>
      </c>
    </row>
    <row r="41" spans="1:9" s="122" customFormat="1" ht="18.95" customHeight="1">
      <c r="A41" s="580"/>
      <c r="B41" s="393" t="s">
        <v>76</v>
      </c>
      <c r="C41" s="579" t="s">
        <v>941</v>
      </c>
      <c r="D41" s="395">
        <v>1</v>
      </c>
      <c r="E41" s="398">
        <v>15</v>
      </c>
      <c r="F41" s="401">
        <v>12</v>
      </c>
      <c r="G41" s="401">
        <v>11</v>
      </c>
      <c r="H41" s="401">
        <v>23</v>
      </c>
      <c r="I41" s="398">
        <v>472.77</v>
      </c>
    </row>
    <row r="42" spans="1:9" s="122" customFormat="1" ht="18.95" customHeight="1">
      <c r="A42" s="580"/>
      <c r="B42" s="393" t="s">
        <v>43</v>
      </c>
      <c r="C42" s="579" t="s">
        <v>1180</v>
      </c>
      <c r="D42" s="395">
        <v>1</v>
      </c>
      <c r="E42" s="398">
        <v>36</v>
      </c>
      <c r="F42" s="401">
        <v>25</v>
      </c>
      <c r="G42" s="401">
        <v>40</v>
      </c>
      <c r="H42" s="401">
        <v>65</v>
      </c>
      <c r="I42" s="398">
        <v>464</v>
      </c>
    </row>
    <row r="43" spans="1:9" s="87" customFormat="1" ht="21.95" customHeight="1">
      <c r="A43" s="580"/>
      <c r="B43" s="393" t="s">
        <v>872</v>
      </c>
      <c r="C43" s="579" t="s">
        <v>170</v>
      </c>
      <c r="D43" s="401">
        <v>1</v>
      </c>
      <c r="E43" s="469">
        <v>12</v>
      </c>
      <c r="F43" s="401">
        <v>22</v>
      </c>
      <c r="G43" s="401">
        <v>8</v>
      </c>
      <c r="H43" s="401">
        <v>30</v>
      </c>
      <c r="I43" s="469">
        <v>395</v>
      </c>
    </row>
    <row r="44" spans="1:9" s="87" customFormat="1" ht="21.95" customHeight="1">
      <c r="A44" s="580" t="s">
        <v>823</v>
      </c>
      <c r="B44" s="393" t="s">
        <v>867</v>
      </c>
      <c r="C44" s="579" t="s">
        <v>834</v>
      </c>
      <c r="D44" s="401">
        <v>1</v>
      </c>
      <c r="E44" s="469">
        <v>34</v>
      </c>
      <c r="F44" s="401">
        <v>7</v>
      </c>
      <c r="G44" s="401">
        <v>5</v>
      </c>
      <c r="H44" s="401">
        <v>12</v>
      </c>
      <c r="I44" s="469">
        <v>1119</v>
      </c>
    </row>
    <row r="45" spans="1:9" s="87" customFormat="1" ht="21.95" customHeight="1">
      <c r="A45" s="580"/>
      <c r="B45" s="393" t="s">
        <v>50</v>
      </c>
      <c r="C45" s="579" t="s">
        <v>1315</v>
      </c>
      <c r="D45" s="401">
        <v>1</v>
      </c>
      <c r="E45" s="469">
        <v>9</v>
      </c>
      <c r="F45" s="401">
        <v>5</v>
      </c>
      <c r="G45" s="401">
        <v>0</v>
      </c>
      <c r="H45" s="401">
        <v>5</v>
      </c>
      <c r="I45" s="469">
        <v>460</v>
      </c>
    </row>
    <row r="46" spans="1:9" s="122" customFormat="1" ht="18.95" customHeight="1">
      <c r="A46" s="580"/>
      <c r="B46" s="393" t="s">
        <v>57</v>
      </c>
      <c r="C46" s="579" t="s">
        <v>844</v>
      </c>
      <c r="D46" s="395">
        <v>2</v>
      </c>
      <c r="E46" s="398">
        <v>50</v>
      </c>
      <c r="F46" s="401">
        <v>8</v>
      </c>
      <c r="G46" s="401">
        <v>0</v>
      </c>
      <c r="H46" s="401">
        <v>8</v>
      </c>
      <c r="I46" s="398">
        <v>979.5</v>
      </c>
    </row>
    <row r="47" spans="1:9" s="122" customFormat="1" ht="18.95" customHeight="1">
      <c r="A47" s="580"/>
      <c r="B47" s="393" t="s">
        <v>82</v>
      </c>
      <c r="C47" s="579" t="s">
        <v>835</v>
      </c>
      <c r="D47" s="395">
        <v>1</v>
      </c>
      <c r="E47" s="398">
        <v>10</v>
      </c>
      <c r="F47" s="401">
        <v>7</v>
      </c>
      <c r="G47" s="401">
        <v>3</v>
      </c>
      <c r="H47" s="401">
        <v>10</v>
      </c>
      <c r="I47" s="398">
        <v>137.4</v>
      </c>
    </row>
    <row r="48" spans="1:9" s="122" customFormat="1" ht="18.95" customHeight="1">
      <c r="A48" s="649"/>
      <c r="B48" s="650" t="s">
        <v>58</v>
      </c>
      <c r="C48" s="651" t="s">
        <v>1317</v>
      </c>
      <c r="D48" s="652">
        <v>1</v>
      </c>
      <c r="E48" s="653">
        <v>3.05</v>
      </c>
      <c r="F48" s="100">
        <v>1</v>
      </c>
      <c r="G48" s="100">
        <v>78</v>
      </c>
      <c r="H48" s="100">
        <v>79</v>
      </c>
      <c r="I48" s="653">
        <v>52</v>
      </c>
    </row>
    <row r="49" spans="1:9" s="122" customFormat="1" ht="18.95" customHeight="1">
      <c r="A49" s="580" t="s">
        <v>72</v>
      </c>
      <c r="B49" s="393" t="s">
        <v>867</v>
      </c>
      <c r="C49" s="579" t="s">
        <v>834</v>
      </c>
      <c r="D49" s="395">
        <v>1</v>
      </c>
      <c r="E49" s="398">
        <v>39.5</v>
      </c>
      <c r="F49" s="401">
        <v>31</v>
      </c>
      <c r="G49" s="401">
        <v>4</v>
      </c>
      <c r="H49" s="401">
        <v>35</v>
      </c>
      <c r="I49" s="398">
        <v>984</v>
      </c>
    </row>
    <row r="50" spans="1:9" s="87" customFormat="1" ht="21.95" customHeight="1">
      <c r="A50" s="580"/>
      <c r="B50" s="614" t="s">
        <v>1118</v>
      </c>
      <c r="C50" s="648" t="s">
        <v>1318</v>
      </c>
      <c r="D50" s="274">
        <v>1</v>
      </c>
      <c r="E50" s="616">
        <v>44.712263999999998</v>
      </c>
      <c r="F50" s="274">
        <v>90</v>
      </c>
      <c r="G50" s="274">
        <v>1065</v>
      </c>
      <c r="H50" s="274">
        <v>1155</v>
      </c>
      <c r="I50" s="616">
        <v>1249.07</v>
      </c>
    </row>
    <row r="51" spans="1:9" s="87" customFormat="1" ht="21.95" customHeight="1">
      <c r="A51" s="580"/>
      <c r="B51" s="614" t="s">
        <v>49</v>
      </c>
      <c r="C51" s="615" t="s">
        <v>1123</v>
      </c>
      <c r="D51" s="274">
        <v>1</v>
      </c>
      <c r="E51" s="616">
        <v>23.745999999999999</v>
      </c>
      <c r="F51" s="274">
        <v>13</v>
      </c>
      <c r="G51" s="274">
        <v>0</v>
      </c>
      <c r="H51" s="274">
        <v>13</v>
      </c>
      <c r="I51" s="616">
        <v>690.5</v>
      </c>
    </row>
    <row r="52" spans="1:9" s="87" customFormat="1" ht="21.95" customHeight="1">
      <c r="A52" s="580"/>
      <c r="B52" s="393" t="s">
        <v>82</v>
      </c>
      <c r="C52" s="579" t="s">
        <v>835</v>
      </c>
      <c r="D52" s="401">
        <v>1</v>
      </c>
      <c r="E52" s="469">
        <v>10</v>
      </c>
      <c r="F52" s="401">
        <v>6</v>
      </c>
      <c r="G52" s="401">
        <v>0</v>
      </c>
      <c r="H52" s="401">
        <v>6</v>
      </c>
      <c r="I52" s="469">
        <v>337.9</v>
      </c>
    </row>
    <row r="53" spans="1:9" s="87" customFormat="1" ht="21.95" customHeight="1">
      <c r="A53" s="580"/>
      <c r="B53" s="393" t="s">
        <v>38</v>
      </c>
      <c r="C53" s="579" t="s">
        <v>166</v>
      </c>
      <c r="D53" s="400">
        <v>1</v>
      </c>
      <c r="E53" s="398">
        <v>180.03209824000001</v>
      </c>
      <c r="F53" s="400">
        <v>14</v>
      </c>
      <c r="G53" s="400">
        <v>0</v>
      </c>
      <c r="H53" s="400">
        <v>14</v>
      </c>
      <c r="I53" s="398">
        <v>350.98</v>
      </c>
    </row>
    <row r="54" spans="1:9" s="87" customFormat="1" ht="21.95" customHeight="1">
      <c r="A54" s="580" t="s">
        <v>832</v>
      </c>
      <c r="B54" s="393" t="s">
        <v>71</v>
      </c>
      <c r="C54" s="579" t="s">
        <v>140</v>
      </c>
      <c r="D54" s="388">
        <v>2</v>
      </c>
      <c r="E54" s="464">
        <v>5.9</v>
      </c>
      <c r="F54" s="388">
        <v>7</v>
      </c>
      <c r="G54" s="388">
        <v>0</v>
      </c>
      <c r="H54" s="388">
        <v>7</v>
      </c>
      <c r="I54" s="464">
        <v>410</v>
      </c>
    </row>
    <row r="55" spans="1:9" s="87" customFormat="1" ht="21.95" customHeight="1">
      <c r="A55" s="580"/>
      <c r="B55" s="393" t="s">
        <v>699</v>
      </c>
      <c r="C55" s="579" t="s">
        <v>860</v>
      </c>
      <c r="D55" s="400">
        <v>1</v>
      </c>
      <c r="E55" s="398">
        <v>152.56</v>
      </c>
      <c r="F55" s="400">
        <v>6</v>
      </c>
      <c r="G55" s="400">
        <v>0</v>
      </c>
      <c r="H55" s="400">
        <v>6</v>
      </c>
      <c r="I55" s="398">
        <v>17168.48</v>
      </c>
    </row>
    <row r="56" spans="1:9" s="122" customFormat="1" ht="18.95" customHeight="1">
      <c r="A56" s="580" t="s">
        <v>845</v>
      </c>
      <c r="B56" s="393" t="s">
        <v>71</v>
      </c>
      <c r="C56" s="579" t="s">
        <v>140</v>
      </c>
      <c r="D56" s="395">
        <v>1</v>
      </c>
      <c r="E56" s="398">
        <v>33</v>
      </c>
      <c r="F56" s="401">
        <v>2</v>
      </c>
      <c r="G56" s="401">
        <v>0</v>
      </c>
      <c r="H56" s="401">
        <v>2</v>
      </c>
      <c r="I56" s="398">
        <v>120</v>
      </c>
    </row>
    <row r="57" spans="1:9" s="122" customFormat="1" ht="18.95" customHeight="1">
      <c r="A57" s="580"/>
      <c r="B57" s="393" t="s">
        <v>88</v>
      </c>
      <c r="C57" s="579" t="s">
        <v>1177</v>
      </c>
      <c r="D57" s="395">
        <v>1</v>
      </c>
      <c r="E57" s="398">
        <v>15.810444</v>
      </c>
      <c r="F57" s="401">
        <v>5</v>
      </c>
      <c r="G57" s="401">
        <v>5</v>
      </c>
      <c r="H57" s="401">
        <v>10</v>
      </c>
      <c r="I57" s="398">
        <v>68.762</v>
      </c>
    </row>
    <row r="58" spans="1:9" s="122" customFormat="1" ht="18.95" customHeight="1">
      <c r="A58" s="580" t="s">
        <v>824</v>
      </c>
      <c r="B58" s="393" t="s">
        <v>107</v>
      </c>
      <c r="C58" s="579" t="s">
        <v>141</v>
      </c>
      <c r="D58" s="395">
        <v>1</v>
      </c>
      <c r="E58" s="398">
        <v>4</v>
      </c>
      <c r="F58" s="401">
        <v>3</v>
      </c>
      <c r="G58" s="401">
        <v>0</v>
      </c>
      <c r="H58" s="401">
        <v>3</v>
      </c>
      <c r="I58" s="398">
        <v>380</v>
      </c>
    </row>
    <row r="59" spans="1:9" s="122" customFormat="1" ht="18.95" customHeight="1">
      <c r="A59" s="580" t="s">
        <v>33</v>
      </c>
      <c r="B59" s="393" t="s">
        <v>1137</v>
      </c>
      <c r="C59" s="579" t="s">
        <v>1140</v>
      </c>
      <c r="D59" s="395">
        <v>1</v>
      </c>
      <c r="E59" s="398">
        <v>19</v>
      </c>
      <c r="F59" s="401">
        <v>17</v>
      </c>
      <c r="G59" s="401">
        <v>3</v>
      </c>
      <c r="H59" s="401">
        <v>20</v>
      </c>
      <c r="I59" s="398">
        <v>125</v>
      </c>
    </row>
    <row r="60" spans="1:9" s="122" customFormat="1" ht="18.95" customHeight="1">
      <c r="A60" s="580"/>
      <c r="B60" s="393" t="s">
        <v>66</v>
      </c>
      <c r="C60" s="579" t="s">
        <v>167</v>
      </c>
      <c r="D60" s="395">
        <v>2</v>
      </c>
      <c r="E60" s="398">
        <v>50</v>
      </c>
      <c r="F60" s="401">
        <v>42</v>
      </c>
      <c r="G60" s="401">
        <v>4</v>
      </c>
      <c r="H60" s="401">
        <v>46</v>
      </c>
      <c r="I60" s="398">
        <v>314.04000000000002</v>
      </c>
    </row>
    <row r="61" spans="1:9" s="122" customFormat="1" ht="18.95" customHeight="1">
      <c r="A61" s="580"/>
      <c r="B61" s="393" t="s">
        <v>87</v>
      </c>
      <c r="C61" s="579" t="s">
        <v>1319</v>
      </c>
      <c r="D61" s="395">
        <v>1</v>
      </c>
      <c r="E61" s="398">
        <v>44.69</v>
      </c>
      <c r="F61" s="401">
        <v>15</v>
      </c>
      <c r="G61" s="401">
        <v>12</v>
      </c>
      <c r="H61" s="401">
        <v>27</v>
      </c>
      <c r="I61" s="398">
        <v>292.86</v>
      </c>
    </row>
    <row r="62" spans="1:9" s="122" customFormat="1" ht="18.95" customHeight="1">
      <c r="A62" s="580"/>
      <c r="B62" s="393" t="s">
        <v>873</v>
      </c>
      <c r="C62" s="579" t="s">
        <v>171</v>
      </c>
      <c r="D62" s="395">
        <v>1</v>
      </c>
      <c r="E62" s="398">
        <v>6.04</v>
      </c>
      <c r="F62" s="401">
        <v>5</v>
      </c>
      <c r="G62" s="401">
        <v>0</v>
      </c>
      <c r="H62" s="401">
        <v>5</v>
      </c>
      <c r="I62" s="398">
        <v>120</v>
      </c>
    </row>
    <row r="63" spans="1:9" s="122" customFormat="1" ht="18.95" customHeight="1">
      <c r="A63" s="580" t="s">
        <v>35</v>
      </c>
      <c r="B63" s="393" t="s">
        <v>873</v>
      </c>
      <c r="C63" s="579" t="s">
        <v>171</v>
      </c>
      <c r="D63" s="395">
        <v>6</v>
      </c>
      <c r="E63" s="398">
        <v>1002</v>
      </c>
      <c r="F63" s="401">
        <v>360</v>
      </c>
      <c r="G63" s="401">
        <v>360</v>
      </c>
      <c r="H63" s="401">
        <v>720</v>
      </c>
      <c r="I63" s="398">
        <v>12255.77</v>
      </c>
    </row>
    <row r="64" spans="1:9" s="122" customFormat="1" ht="18.95" customHeight="1">
      <c r="A64" s="580" t="s">
        <v>816</v>
      </c>
      <c r="B64" s="393" t="s">
        <v>71</v>
      </c>
      <c r="C64" s="579" t="s">
        <v>140</v>
      </c>
      <c r="D64" s="395">
        <v>1</v>
      </c>
      <c r="E64" s="398">
        <v>2.2000000000000002</v>
      </c>
      <c r="F64" s="401">
        <v>3</v>
      </c>
      <c r="G64" s="401">
        <v>0</v>
      </c>
      <c r="H64" s="401">
        <v>3</v>
      </c>
      <c r="I64" s="398">
        <v>390</v>
      </c>
    </row>
    <row r="65" spans="1:9" s="122" customFormat="1" ht="18.95" customHeight="1">
      <c r="A65" s="580" t="s">
        <v>39</v>
      </c>
      <c r="B65" s="393" t="s">
        <v>699</v>
      </c>
      <c r="C65" s="579" t="s">
        <v>860</v>
      </c>
      <c r="D65" s="395">
        <v>1</v>
      </c>
      <c r="E65" s="398">
        <v>50.9</v>
      </c>
      <c r="F65" s="401">
        <v>2</v>
      </c>
      <c r="G65" s="401">
        <v>0</v>
      </c>
      <c r="H65" s="401">
        <v>2</v>
      </c>
      <c r="I65" s="398">
        <v>5847.62</v>
      </c>
    </row>
    <row r="66" spans="1:9" s="122" customFormat="1" ht="18.95" customHeight="1">
      <c r="A66" s="580" t="s">
        <v>846</v>
      </c>
      <c r="B66" s="393" t="s">
        <v>82</v>
      </c>
      <c r="C66" s="579" t="s">
        <v>835</v>
      </c>
      <c r="D66" s="395">
        <v>2</v>
      </c>
      <c r="E66" s="398">
        <v>19</v>
      </c>
      <c r="F66" s="401">
        <v>8</v>
      </c>
      <c r="G66" s="401">
        <v>0</v>
      </c>
      <c r="H66" s="401">
        <v>8</v>
      </c>
      <c r="I66" s="398">
        <v>267</v>
      </c>
    </row>
    <row r="67" spans="1:9" s="122" customFormat="1" ht="18.95" customHeight="1">
      <c r="A67" s="580" t="s">
        <v>277</v>
      </c>
      <c r="B67" s="393" t="s">
        <v>71</v>
      </c>
      <c r="C67" s="579" t="s">
        <v>140</v>
      </c>
      <c r="D67" s="395">
        <v>6</v>
      </c>
      <c r="E67" s="398">
        <v>27.25</v>
      </c>
      <c r="F67" s="401">
        <v>19</v>
      </c>
      <c r="G67" s="401">
        <v>0</v>
      </c>
      <c r="H67" s="401">
        <v>19</v>
      </c>
      <c r="I67" s="398">
        <v>1725</v>
      </c>
    </row>
    <row r="68" spans="1:9" s="122" customFormat="1" ht="18.95" customHeight="1">
      <c r="A68" s="580" t="s">
        <v>828</v>
      </c>
      <c r="B68" s="393" t="s">
        <v>49</v>
      </c>
      <c r="C68" s="579" t="s">
        <v>1123</v>
      </c>
      <c r="D68" s="395">
        <v>1</v>
      </c>
      <c r="E68" s="398">
        <v>9</v>
      </c>
      <c r="F68" s="401">
        <v>10</v>
      </c>
      <c r="G68" s="401">
        <v>0</v>
      </c>
      <c r="H68" s="401">
        <v>10</v>
      </c>
      <c r="I68" s="398">
        <v>967.5</v>
      </c>
    </row>
    <row r="69" spans="1:9" s="122" customFormat="1" ht="18.95" customHeight="1">
      <c r="A69" s="580" t="s">
        <v>842</v>
      </c>
      <c r="B69" s="393" t="s">
        <v>49</v>
      </c>
      <c r="C69" s="579" t="s">
        <v>1123</v>
      </c>
      <c r="D69" s="395">
        <v>1</v>
      </c>
      <c r="E69" s="398">
        <v>2.2000000000000002</v>
      </c>
      <c r="F69" s="401">
        <v>3</v>
      </c>
      <c r="G69" s="401">
        <v>1</v>
      </c>
      <c r="H69" s="401">
        <v>4</v>
      </c>
      <c r="I69" s="398">
        <v>334.5</v>
      </c>
    </row>
    <row r="70" spans="1:9" s="122" customFormat="1" ht="18.95" customHeight="1">
      <c r="A70" s="580" t="s">
        <v>802</v>
      </c>
      <c r="B70" s="393" t="s">
        <v>71</v>
      </c>
      <c r="C70" s="579" t="s">
        <v>140</v>
      </c>
      <c r="D70" s="395">
        <v>1</v>
      </c>
      <c r="E70" s="398">
        <v>18.600000000000001</v>
      </c>
      <c r="F70" s="401">
        <v>3</v>
      </c>
      <c r="G70" s="401">
        <v>0</v>
      </c>
      <c r="H70" s="401">
        <v>3</v>
      </c>
      <c r="I70" s="398">
        <v>400</v>
      </c>
    </row>
    <row r="71" spans="1:9" s="122" customFormat="1" ht="18.95" customHeight="1">
      <c r="A71" s="649"/>
      <c r="B71" s="650" t="s">
        <v>38</v>
      </c>
      <c r="C71" s="651" t="s">
        <v>166</v>
      </c>
      <c r="D71" s="652">
        <v>1</v>
      </c>
      <c r="E71" s="653">
        <v>32</v>
      </c>
      <c r="F71" s="100">
        <v>10</v>
      </c>
      <c r="G71" s="100">
        <v>0</v>
      </c>
      <c r="H71" s="100">
        <v>10</v>
      </c>
      <c r="I71" s="653">
        <v>121</v>
      </c>
    </row>
    <row r="72" spans="1:9" s="122" customFormat="1" ht="18.95" customHeight="1">
      <c r="A72" s="580" t="s">
        <v>829</v>
      </c>
      <c r="B72" s="393" t="s">
        <v>867</v>
      </c>
      <c r="C72" s="579" t="s">
        <v>834</v>
      </c>
      <c r="D72" s="395">
        <v>1</v>
      </c>
      <c r="E72" s="398">
        <v>4.5</v>
      </c>
      <c r="F72" s="401">
        <v>7</v>
      </c>
      <c r="G72" s="401">
        <v>2</v>
      </c>
      <c r="H72" s="401">
        <v>9</v>
      </c>
      <c r="I72" s="398">
        <v>65.349999999999994</v>
      </c>
    </row>
    <row r="73" spans="1:9" s="122" customFormat="1" ht="18.95" customHeight="1">
      <c r="A73" s="580"/>
      <c r="B73" s="393" t="s">
        <v>50</v>
      </c>
      <c r="C73" s="579" t="s">
        <v>1315</v>
      </c>
      <c r="D73" s="395">
        <v>1</v>
      </c>
      <c r="E73" s="398">
        <v>7.5</v>
      </c>
      <c r="F73" s="401">
        <v>8</v>
      </c>
      <c r="G73" s="401">
        <v>1</v>
      </c>
      <c r="H73" s="401">
        <v>9</v>
      </c>
      <c r="I73" s="398">
        <v>645</v>
      </c>
    </row>
    <row r="74" spans="1:9" s="122" customFormat="1" ht="18.95" customHeight="1">
      <c r="A74" s="580"/>
      <c r="B74" s="614" t="s">
        <v>109</v>
      </c>
      <c r="C74" s="648" t="s">
        <v>1181</v>
      </c>
      <c r="D74" s="654">
        <v>1</v>
      </c>
      <c r="E74" s="655">
        <v>6.2</v>
      </c>
      <c r="F74" s="274">
        <v>7</v>
      </c>
      <c r="G74" s="274">
        <v>0</v>
      </c>
      <c r="H74" s="274">
        <v>7</v>
      </c>
      <c r="I74" s="655">
        <v>126.5</v>
      </c>
    </row>
    <row r="75" spans="1:9" s="122" customFormat="1" ht="18.95" customHeight="1">
      <c r="A75" s="580" t="s">
        <v>796</v>
      </c>
      <c r="B75" s="614" t="s">
        <v>57</v>
      </c>
      <c r="C75" s="615" t="s">
        <v>844</v>
      </c>
      <c r="D75" s="654">
        <v>1</v>
      </c>
      <c r="E75" s="655">
        <v>12.5</v>
      </c>
      <c r="F75" s="274">
        <v>5</v>
      </c>
      <c r="G75" s="274">
        <v>0</v>
      </c>
      <c r="H75" s="274">
        <v>5</v>
      </c>
      <c r="I75" s="655">
        <v>389.46</v>
      </c>
    </row>
    <row r="76" spans="1:9" s="122" customFormat="1" ht="18.95" customHeight="1">
      <c r="A76" s="580" t="s">
        <v>812</v>
      </c>
      <c r="B76" s="393" t="s">
        <v>867</v>
      </c>
      <c r="C76" s="579" t="s">
        <v>834</v>
      </c>
      <c r="D76" s="395">
        <v>1</v>
      </c>
      <c r="E76" s="398">
        <v>7</v>
      </c>
      <c r="F76" s="401">
        <v>4</v>
      </c>
      <c r="G76" s="401">
        <v>1</v>
      </c>
      <c r="H76" s="401">
        <v>5</v>
      </c>
      <c r="I76" s="398">
        <v>201</v>
      </c>
    </row>
    <row r="77" spans="1:9" s="122" customFormat="1" ht="18.95" customHeight="1">
      <c r="A77" s="580" t="s">
        <v>25</v>
      </c>
      <c r="B77" s="393" t="s">
        <v>127</v>
      </c>
      <c r="C77" s="579" t="s">
        <v>1120</v>
      </c>
      <c r="D77" s="395">
        <v>1</v>
      </c>
      <c r="E77" s="398">
        <v>1.57</v>
      </c>
      <c r="F77" s="401">
        <v>6</v>
      </c>
      <c r="G77" s="401">
        <v>4</v>
      </c>
      <c r="H77" s="401">
        <v>10</v>
      </c>
      <c r="I77" s="398">
        <v>125</v>
      </c>
    </row>
    <row r="78" spans="1:9" s="122" customFormat="1" ht="18.95" customHeight="1">
      <c r="A78" s="580"/>
      <c r="B78" s="393" t="s">
        <v>53</v>
      </c>
      <c r="C78" s="579" t="s">
        <v>159</v>
      </c>
      <c r="D78" s="395">
        <v>1</v>
      </c>
      <c r="E78" s="398">
        <v>12</v>
      </c>
      <c r="F78" s="401">
        <v>25</v>
      </c>
      <c r="G78" s="401">
        <v>25</v>
      </c>
      <c r="H78" s="401">
        <v>50</v>
      </c>
      <c r="I78" s="398">
        <v>493</v>
      </c>
    </row>
    <row r="79" spans="1:9" s="122" customFormat="1" ht="18.95" customHeight="1">
      <c r="A79" s="580"/>
      <c r="B79" s="393" t="s">
        <v>82</v>
      </c>
      <c r="C79" s="579" t="s">
        <v>835</v>
      </c>
      <c r="D79" s="395">
        <v>1</v>
      </c>
      <c r="E79" s="398">
        <v>30</v>
      </c>
      <c r="F79" s="401">
        <v>11</v>
      </c>
      <c r="G79" s="401">
        <v>1</v>
      </c>
      <c r="H79" s="401">
        <v>12</v>
      </c>
      <c r="I79" s="398">
        <v>371.75</v>
      </c>
    </row>
    <row r="80" spans="1:9" s="122" customFormat="1" ht="18.95" customHeight="1">
      <c r="A80" s="580"/>
      <c r="B80" s="393" t="s">
        <v>66</v>
      </c>
      <c r="C80" s="579" t="s">
        <v>167</v>
      </c>
      <c r="D80" s="395">
        <v>1</v>
      </c>
      <c r="E80" s="398">
        <v>36.4</v>
      </c>
      <c r="F80" s="401">
        <v>23</v>
      </c>
      <c r="G80" s="401">
        <v>14</v>
      </c>
      <c r="H80" s="401">
        <v>37</v>
      </c>
      <c r="I80" s="398">
        <v>216</v>
      </c>
    </row>
    <row r="81" spans="1:9" s="122" customFormat="1" ht="18.95" customHeight="1">
      <c r="A81" s="580"/>
      <c r="B81" s="393" t="s">
        <v>699</v>
      </c>
      <c r="C81" s="579" t="s">
        <v>860</v>
      </c>
      <c r="D81" s="395">
        <v>1</v>
      </c>
      <c r="E81" s="398">
        <v>30.5</v>
      </c>
      <c r="F81" s="401">
        <v>3</v>
      </c>
      <c r="G81" s="401">
        <v>0</v>
      </c>
      <c r="H81" s="401">
        <v>3</v>
      </c>
      <c r="I81" s="398">
        <v>7091.44</v>
      </c>
    </row>
    <row r="82" spans="1:9" s="122" customFormat="1" ht="18.95" customHeight="1">
      <c r="A82" s="580"/>
      <c r="B82" s="393" t="s">
        <v>706</v>
      </c>
      <c r="C82" s="579" t="s">
        <v>707</v>
      </c>
      <c r="D82" s="395">
        <v>1</v>
      </c>
      <c r="E82" s="398">
        <v>20</v>
      </c>
      <c r="F82" s="401">
        <v>20</v>
      </c>
      <c r="G82" s="401">
        <v>20</v>
      </c>
      <c r="H82" s="401">
        <v>40</v>
      </c>
      <c r="I82" s="398">
        <v>460</v>
      </c>
    </row>
    <row r="83" spans="1:9" s="122" customFormat="1" ht="18.95" customHeight="1">
      <c r="A83" s="580"/>
      <c r="B83" s="393" t="s">
        <v>872</v>
      </c>
      <c r="C83" s="579" t="s">
        <v>170</v>
      </c>
      <c r="D83" s="395">
        <v>1</v>
      </c>
      <c r="E83" s="398">
        <v>62</v>
      </c>
      <c r="F83" s="401">
        <v>20</v>
      </c>
      <c r="G83" s="401">
        <v>0</v>
      </c>
      <c r="H83" s="401">
        <v>20</v>
      </c>
      <c r="I83" s="398">
        <v>81.5</v>
      </c>
    </row>
    <row r="84" spans="1:9" s="122" customFormat="1" ht="18.95" customHeight="1">
      <c r="A84" s="580"/>
      <c r="B84" s="393" t="s">
        <v>873</v>
      </c>
      <c r="C84" s="579" t="s">
        <v>171</v>
      </c>
      <c r="D84" s="395">
        <v>1</v>
      </c>
      <c r="E84" s="398">
        <v>141</v>
      </c>
      <c r="F84" s="401">
        <v>50</v>
      </c>
      <c r="G84" s="401">
        <v>0</v>
      </c>
      <c r="H84" s="401">
        <v>50</v>
      </c>
      <c r="I84" s="398">
        <v>904</v>
      </c>
    </row>
    <row r="85" spans="1:9" s="122" customFormat="1" ht="18.95" customHeight="1">
      <c r="A85" s="580" t="s">
        <v>105</v>
      </c>
      <c r="B85" s="393" t="s">
        <v>107</v>
      </c>
      <c r="C85" s="579" t="s">
        <v>141</v>
      </c>
      <c r="D85" s="395">
        <v>1</v>
      </c>
      <c r="E85" s="398">
        <v>3.9</v>
      </c>
      <c r="F85" s="401">
        <v>3</v>
      </c>
      <c r="G85" s="401">
        <v>0</v>
      </c>
      <c r="H85" s="401">
        <v>3</v>
      </c>
      <c r="I85" s="398">
        <v>310</v>
      </c>
    </row>
    <row r="86" spans="1:9" s="122" customFormat="1" ht="18.95" customHeight="1">
      <c r="A86" s="580"/>
      <c r="B86" s="393" t="s">
        <v>867</v>
      </c>
      <c r="C86" s="579" t="s">
        <v>834</v>
      </c>
      <c r="D86" s="395">
        <v>1</v>
      </c>
      <c r="E86" s="398">
        <v>25</v>
      </c>
      <c r="F86" s="401">
        <v>12</v>
      </c>
      <c r="G86" s="401">
        <v>2</v>
      </c>
      <c r="H86" s="401">
        <v>14</v>
      </c>
      <c r="I86" s="398">
        <v>986.5</v>
      </c>
    </row>
    <row r="87" spans="1:9" s="122" customFormat="1" ht="18.95" customHeight="1">
      <c r="A87" s="580" t="s">
        <v>133</v>
      </c>
      <c r="B87" s="393" t="s">
        <v>872</v>
      </c>
      <c r="C87" s="579" t="s">
        <v>170</v>
      </c>
      <c r="D87" s="395">
        <v>1</v>
      </c>
      <c r="E87" s="398">
        <v>5.5</v>
      </c>
      <c r="F87" s="401">
        <v>5</v>
      </c>
      <c r="G87" s="401">
        <v>0</v>
      </c>
      <c r="H87" s="401">
        <v>5</v>
      </c>
      <c r="I87" s="398">
        <v>120</v>
      </c>
    </row>
    <row r="88" spans="1:9" s="122" customFormat="1" ht="18.95" customHeight="1">
      <c r="A88" s="580" t="s">
        <v>843</v>
      </c>
      <c r="B88" s="393" t="s">
        <v>344</v>
      </c>
      <c r="C88" s="579" t="s">
        <v>345</v>
      </c>
      <c r="D88" s="395">
        <v>1</v>
      </c>
      <c r="E88" s="398">
        <v>5.8</v>
      </c>
      <c r="F88" s="401">
        <v>4</v>
      </c>
      <c r="G88" s="401">
        <v>0</v>
      </c>
      <c r="H88" s="401">
        <v>4</v>
      </c>
      <c r="I88" s="398">
        <v>161.56</v>
      </c>
    </row>
    <row r="89" spans="1:9" s="122" customFormat="1" ht="18.95" customHeight="1">
      <c r="A89" s="580"/>
      <c r="B89" s="393" t="s">
        <v>82</v>
      </c>
      <c r="C89" s="579" t="s">
        <v>835</v>
      </c>
      <c r="D89" s="395">
        <v>1</v>
      </c>
      <c r="E89" s="398">
        <v>9.5</v>
      </c>
      <c r="F89" s="401">
        <v>6</v>
      </c>
      <c r="G89" s="401">
        <v>0</v>
      </c>
      <c r="H89" s="401">
        <v>6</v>
      </c>
      <c r="I89" s="398">
        <v>293</v>
      </c>
    </row>
    <row r="90" spans="1:9" s="122" customFormat="1" ht="18.95" customHeight="1">
      <c r="A90" s="580" t="s">
        <v>83</v>
      </c>
      <c r="B90" s="393" t="s">
        <v>71</v>
      </c>
      <c r="C90" s="579" t="s">
        <v>140</v>
      </c>
      <c r="D90" s="395">
        <v>2</v>
      </c>
      <c r="E90" s="398">
        <v>7.98</v>
      </c>
      <c r="F90" s="401">
        <v>9</v>
      </c>
      <c r="G90" s="401">
        <v>0</v>
      </c>
      <c r="H90" s="401">
        <v>9</v>
      </c>
      <c r="I90" s="398">
        <v>780</v>
      </c>
    </row>
    <row r="91" spans="1:9" s="122" customFormat="1" ht="18.95" customHeight="1">
      <c r="A91" s="580"/>
      <c r="B91" s="393" t="s">
        <v>30</v>
      </c>
      <c r="C91" s="579" t="s">
        <v>807</v>
      </c>
      <c r="D91" s="395">
        <v>1</v>
      </c>
      <c r="E91" s="398">
        <v>1434.78</v>
      </c>
      <c r="F91" s="401">
        <v>430</v>
      </c>
      <c r="G91" s="401">
        <v>629</v>
      </c>
      <c r="H91" s="401">
        <v>1059</v>
      </c>
      <c r="I91" s="398">
        <v>82019.899999999994</v>
      </c>
    </row>
    <row r="92" spans="1:9" s="122" customFormat="1" ht="18.95" customHeight="1">
      <c r="A92" s="580"/>
      <c r="B92" s="393" t="s">
        <v>1176</v>
      </c>
      <c r="C92" s="579" t="s">
        <v>1184</v>
      </c>
      <c r="D92" s="395">
        <v>1</v>
      </c>
      <c r="E92" s="398">
        <v>125</v>
      </c>
      <c r="F92" s="401">
        <v>10</v>
      </c>
      <c r="G92" s="401">
        <v>10</v>
      </c>
      <c r="H92" s="401">
        <v>20</v>
      </c>
      <c r="I92" s="398">
        <v>988.5</v>
      </c>
    </row>
    <row r="93" spans="1:9" s="122" customFormat="1" ht="18.95" customHeight="1">
      <c r="A93" s="580" t="s">
        <v>833</v>
      </c>
      <c r="B93" s="393" t="s">
        <v>71</v>
      </c>
      <c r="C93" s="579" t="s">
        <v>140</v>
      </c>
      <c r="D93" s="395">
        <v>3</v>
      </c>
      <c r="E93" s="398">
        <v>13</v>
      </c>
      <c r="F93" s="401">
        <v>6</v>
      </c>
      <c r="G93" s="401">
        <v>0</v>
      </c>
      <c r="H93" s="401">
        <v>6</v>
      </c>
      <c r="I93" s="398">
        <v>495</v>
      </c>
    </row>
    <row r="94" spans="1:9" s="122" customFormat="1" ht="18.95" customHeight="1">
      <c r="A94" s="580" t="s">
        <v>29</v>
      </c>
      <c r="B94" s="393" t="s">
        <v>98</v>
      </c>
      <c r="C94" s="579" t="s">
        <v>136</v>
      </c>
      <c r="D94" s="395">
        <v>1</v>
      </c>
      <c r="E94" s="398">
        <v>10</v>
      </c>
      <c r="F94" s="401">
        <v>6</v>
      </c>
      <c r="G94" s="401">
        <v>2</v>
      </c>
      <c r="H94" s="401">
        <v>8</v>
      </c>
      <c r="I94" s="398">
        <v>117.321</v>
      </c>
    </row>
    <row r="95" spans="1:9" s="122" customFormat="1" ht="18.95" customHeight="1">
      <c r="A95" s="649"/>
      <c r="B95" s="650" t="s">
        <v>95</v>
      </c>
      <c r="C95" s="651" t="s">
        <v>142</v>
      </c>
      <c r="D95" s="652">
        <v>1</v>
      </c>
      <c r="E95" s="653">
        <v>25</v>
      </c>
      <c r="F95" s="100">
        <v>40</v>
      </c>
      <c r="G95" s="100">
        <v>15</v>
      </c>
      <c r="H95" s="100">
        <v>55</v>
      </c>
      <c r="I95" s="653">
        <v>1535.48</v>
      </c>
    </row>
    <row r="96" spans="1:9" s="122" customFormat="1" ht="18.95" customHeight="1">
      <c r="A96" s="580"/>
      <c r="B96" s="393" t="s">
        <v>352</v>
      </c>
      <c r="C96" s="579" t="s">
        <v>353</v>
      </c>
      <c r="D96" s="395">
        <v>1</v>
      </c>
      <c r="E96" s="398">
        <v>74.580100000000002</v>
      </c>
      <c r="F96" s="401">
        <v>25</v>
      </c>
      <c r="G96" s="401">
        <v>5</v>
      </c>
      <c r="H96" s="401">
        <v>30</v>
      </c>
      <c r="I96" s="398">
        <v>907.45</v>
      </c>
    </row>
    <row r="97" spans="1:9" s="122" customFormat="1" ht="18.95" customHeight="1">
      <c r="A97" s="580"/>
      <c r="B97" s="393" t="s">
        <v>121</v>
      </c>
      <c r="C97" s="579" t="s">
        <v>868</v>
      </c>
      <c r="D97" s="395">
        <v>1</v>
      </c>
      <c r="E97" s="398">
        <v>4.5</v>
      </c>
      <c r="F97" s="401">
        <v>15</v>
      </c>
      <c r="G97" s="401">
        <v>10</v>
      </c>
      <c r="H97" s="401">
        <v>25</v>
      </c>
      <c r="I97" s="398">
        <v>64.5</v>
      </c>
    </row>
    <row r="98" spans="1:9" s="122" customFormat="1" ht="18.95" customHeight="1">
      <c r="A98" s="580"/>
      <c r="B98" s="393" t="s">
        <v>869</v>
      </c>
      <c r="C98" s="579" t="s">
        <v>154</v>
      </c>
      <c r="D98" s="395">
        <v>1</v>
      </c>
      <c r="E98" s="398">
        <v>10</v>
      </c>
      <c r="F98" s="401">
        <v>12</v>
      </c>
      <c r="G98" s="401">
        <v>0</v>
      </c>
      <c r="H98" s="401">
        <v>12</v>
      </c>
      <c r="I98" s="398">
        <v>497.6</v>
      </c>
    </row>
    <row r="99" spans="1:9" s="122" customFormat="1" ht="18.95" customHeight="1">
      <c r="A99" s="580"/>
      <c r="B99" s="614" t="s">
        <v>88</v>
      </c>
      <c r="C99" s="648" t="s">
        <v>1177</v>
      </c>
      <c r="D99" s="654">
        <v>1</v>
      </c>
      <c r="E99" s="655">
        <v>209</v>
      </c>
      <c r="F99" s="274">
        <v>7</v>
      </c>
      <c r="G99" s="274">
        <v>9</v>
      </c>
      <c r="H99" s="274">
        <v>16</v>
      </c>
      <c r="I99" s="655">
        <v>340</v>
      </c>
    </row>
    <row r="100" spans="1:9" s="122" customFormat="1" ht="18.95" customHeight="1">
      <c r="A100" s="580"/>
      <c r="B100" s="614" t="s">
        <v>91</v>
      </c>
      <c r="C100" s="615" t="s">
        <v>1139</v>
      </c>
      <c r="D100" s="654">
        <v>1</v>
      </c>
      <c r="E100" s="655">
        <v>10</v>
      </c>
      <c r="F100" s="274">
        <v>3</v>
      </c>
      <c r="G100" s="274">
        <v>2</v>
      </c>
      <c r="H100" s="274">
        <v>5</v>
      </c>
      <c r="I100" s="655">
        <v>99</v>
      </c>
    </row>
    <row r="101" spans="1:9" s="122" customFormat="1" ht="18.95" customHeight="1">
      <c r="A101" s="580"/>
      <c r="B101" s="393" t="s">
        <v>511</v>
      </c>
      <c r="C101" s="579" t="s">
        <v>1320</v>
      </c>
      <c r="D101" s="395">
        <v>1</v>
      </c>
      <c r="E101" s="398">
        <v>30</v>
      </c>
      <c r="F101" s="401">
        <v>53</v>
      </c>
      <c r="G101" s="401">
        <v>100</v>
      </c>
      <c r="H101" s="401">
        <v>153</v>
      </c>
      <c r="I101" s="398">
        <v>476.3</v>
      </c>
    </row>
    <row r="102" spans="1:9" s="122" customFormat="1" ht="18.95" customHeight="1">
      <c r="A102" s="580"/>
      <c r="B102" s="393" t="s">
        <v>30</v>
      </c>
      <c r="C102" s="579" t="s">
        <v>807</v>
      </c>
      <c r="D102" s="395">
        <v>1</v>
      </c>
      <c r="E102" s="398">
        <v>110</v>
      </c>
      <c r="F102" s="401">
        <v>22</v>
      </c>
      <c r="G102" s="401">
        <v>28</v>
      </c>
      <c r="H102" s="401">
        <v>50</v>
      </c>
      <c r="I102" s="398">
        <v>1384.8</v>
      </c>
    </row>
    <row r="103" spans="1:9" s="122" customFormat="1" ht="18.95" customHeight="1">
      <c r="A103" s="580"/>
      <c r="B103" s="393" t="s">
        <v>53</v>
      </c>
      <c r="C103" s="579" t="s">
        <v>159</v>
      </c>
      <c r="D103" s="395">
        <v>1</v>
      </c>
      <c r="E103" s="398">
        <v>5.5</v>
      </c>
      <c r="F103" s="401">
        <v>7</v>
      </c>
      <c r="G103" s="401">
        <v>19</v>
      </c>
      <c r="H103" s="401">
        <v>26</v>
      </c>
      <c r="I103" s="398">
        <v>381.2</v>
      </c>
    </row>
    <row r="104" spans="1:9" s="122" customFormat="1" ht="18.95" customHeight="1">
      <c r="A104" s="580"/>
      <c r="B104" s="393" t="s">
        <v>47</v>
      </c>
      <c r="C104" s="579" t="s">
        <v>920</v>
      </c>
      <c r="D104" s="395">
        <v>1</v>
      </c>
      <c r="E104" s="398">
        <v>2.5</v>
      </c>
      <c r="F104" s="401">
        <v>4</v>
      </c>
      <c r="G104" s="401">
        <v>1</v>
      </c>
      <c r="H104" s="401">
        <v>5</v>
      </c>
      <c r="I104" s="398">
        <v>234.31</v>
      </c>
    </row>
    <row r="105" spans="1:9" s="122" customFormat="1" ht="18.95" customHeight="1">
      <c r="A105" s="580"/>
      <c r="B105" s="393" t="s">
        <v>1250</v>
      </c>
      <c r="C105" s="579" t="s">
        <v>1321</v>
      </c>
      <c r="D105" s="395">
        <v>1</v>
      </c>
      <c r="E105" s="398">
        <v>21</v>
      </c>
      <c r="F105" s="401">
        <v>15</v>
      </c>
      <c r="G105" s="401">
        <v>5</v>
      </c>
      <c r="H105" s="401">
        <v>20</v>
      </c>
      <c r="I105" s="398">
        <v>74</v>
      </c>
    </row>
    <row r="106" spans="1:9" s="122" customFormat="1" ht="18.95" customHeight="1">
      <c r="A106" s="580"/>
      <c r="B106" s="393" t="s">
        <v>1137</v>
      </c>
      <c r="C106" s="579" t="s">
        <v>1140</v>
      </c>
      <c r="D106" s="395">
        <v>1</v>
      </c>
      <c r="E106" s="398">
        <v>59</v>
      </c>
      <c r="F106" s="401">
        <v>66</v>
      </c>
      <c r="G106" s="401">
        <v>62</v>
      </c>
      <c r="H106" s="401">
        <v>128</v>
      </c>
      <c r="I106" s="398">
        <v>481.32</v>
      </c>
    </row>
    <row r="107" spans="1:9" s="122" customFormat="1" ht="18.95" customHeight="1">
      <c r="A107" s="580"/>
      <c r="B107" s="393" t="s">
        <v>602</v>
      </c>
      <c r="C107" s="579" t="s">
        <v>603</v>
      </c>
      <c r="D107" s="395">
        <v>1</v>
      </c>
      <c r="E107" s="398">
        <v>20</v>
      </c>
      <c r="F107" s="401">
        <v>26</v>
      </c>
      <c r="G107" s="401">
        <v>15</v>
      </c>
      <c r="H107" s="401">
        <v>41</v>
      </c>
      <c r="I107" s="398">
        <v>392</v>
      </c>
    </row>
    <row r="108" spans="1:9" s="87" customFormat="1" ht="21.95" customHeight="1">
      <c r="A108" s="580"/>
      <c r="B108" s="393" t="s">
        <v>66</v>
      </c>
      <c r="C108" s="579" t="s">
        <v>167</v>
      </c>
      <c r="D108" s="401">
        <v>1</v>
      </c>
      <c r="E108" s="469">
        <v>1.58854728</v>
      </c>
      <c r="F108" s="401">
        <v>3</v>
      </c>
      <c r="G108" s="401">
        <v>2</v>
      </c>
      <c r="H108" s="401">
        <v>5</v>
      </c>
      <c r="I108" s="469">
        <v>328</v>
      </c>
    </row>
    <row r="109" spans="1:9" s="87" customFormat="1" ht="21.95" customHeight="1">
      <c r="A109" s="580"/>
      <c r="B109" s="393" t="s">
        <v>1119</v>
      </c>
      <c r="C109" s="579" t="s">
        <v>1122</v>
      </c>
      <c r="D109" s="401">
        <v>1</v>
      </c>
      <c r="E109" s="469">
        <v>33</v>
      </c>
      <c r="F109" s="401">
        <v>25</v>
      </c>
      <c r="G109" s="401">
        <v>25</v>
      </c>
      <c r="H109" s="401">
        <v>50</v>
      </c>
      <c r="I109" s="469">
        <v>493.7</v>
      </c>
    </row>
    <row r="110" spans="1:9" s="87" customFormat="1" ht="21.95" customHeight="1">
      <c r="A110" s="580"/>
      <c r="B110" s="393" t="s">
        <v>34</v>
      </c>
      <c r="C110" s="579" t="s">
        <v>1322</v>
      </c>
      <c r="D110" s="401">
        <v>1</v>
      </c>
      <c r="E110" s="469">
        <v>21.585740000000001</v>
      </c>
      <c r="F110" s="401">
        <v>8</v>
      </c>
      <c r="G110" s="401">
        <v>90</v>
      </c>
      <c r="H110" s="401">
        <v>98</v>
      </c>
      <c r="I110" s="469">
        <v>58.82</v>
      </c>
    </row>
    <row r="111" spans="1:9" s="87" customFormat="1" ht="21.95" customHeight="1">
      <c r="A111" s="580"/>
      <c r="B111" s="393" t="s">
        <v>872</v>
      </c>
      <c r="C111" s="579" t="s">
        <v>170</v>
      </c>
      <c r="D111" s="401">
        <v>2</v>
      </c>
      <c r="E111" s="469">
        <v>33.659199999999998</v>
      </c>
      <c r="F111" s="401">
        <v>27</v>
      </c>
      <c r="G111" s="401">
        <v>5</v>
      </c>
      <c r="H111" s="401">
        <v>32</v>
      </c>
      <c r="I111" s="469">
        <v>975</v>
      </c>
    </row>
    <row r="112" spans="1:9" s="87" customFormat="1" ht="21.95" customHeight="1">
      <c r="A112" s="580" t="s">
        <v>65</v>
      </c>
      <c r="B112" s="393" t="s">
        <v>99</v>
      </c>
      <c r="C112" s="579" t="s">
        <v>1323</v>
      </c>
      <c r="D112" s="401">
        <v>1</v>
      </c>
      <c r="E112" s="469">
        <v>28.54</v>
      </c>
      <c r="F112" s="401">
        <v>10</v>
      </c>
      <c r="G112" s="401">
        <v>15</v>
      </c>
      <c r="H112" s="401">
        <v>25</v>
      </c>
      <c r="I112" s="469">
        <v>490.36</v>
      </c>
    </row>
    <row r="113" spans="1:9" s="87" customFormat="1" ht="21.95" customHeight="1">
      <c r="A113" s="580"/>
      <c r="B113" s="393" t="s">
        <v>342</v>
      </c>
      <c r="C113" s="579" t="s">
        <v>1121</v>
      </c>
      <c r="D113" s="401">
        <v>1</v>
      </c>
      <c r="E113" s="469">
        <v>32</v>
      </c>
      <c r="F113" s="401">
        <v>12</v>
      </c>
      <c r="G113" s="401">
        <v>11</v>
      </c>
      <c r="H113" s="401">
        <v>23</v>
      </c>
      <c r="I113" s="469">
        <v>64</v>
      </c>
    </row>
    <row r="114" spans="1:9" s="87" customFormat="1" ht="21.95" customHeight="1">
      <c r="A114" s="580"/>
      <c r="B114" s="393" t="s">
        <v>40</v>
      </c>
      <c r="C114" s="579" t="s">
        <v>1138</v>
      </c>
      <c r="D114" s="401">
        <v>1</v>
      </c>
      <c r="E114" s="469">
        <v>160</v>
      </c>
      <c r="F114" s="401">
        <v>70</v>
      </c>
      <c r="G114" s="401">
        <v>146</v>
      </c>
      <c r="H114" s="401">
        <v>216</v>
      </c>
      <c r="I114" s="469">
        <v>5257.89</v>
      </c>
    </row>
    <row r="115" spans="1:9" s="87" customFormat="1" ht="21.95" customHeight="1">
      <c r="A115" s="580"/>
      <c r="B115" s="393" t="s">
        <v>870</v>
      </c>
      <c r="C115" s="579" t="s">
        <v>921</v>
      </c>
      <c r="D115" s="401">
        <v>2</v>
      </c>
      <c r="E115" s="469">
        <v>54</v>
      </c>
      <c r="F115" s="401">
        <v>45</v>
      </c>
      <c r="G115" s="401">
        <v>45</v>
      </c>
      <c r="H115" s="401">
        <v>90</v>
      </c>
      <c r="I115" s="469">
        <v>1522.13</v>
      </c>
    </row>
    <row r="116" spans="1:9" s="87" customFormat="1" ht="21.95" customHeight="1">
      <c r="A116" s="580"/>
      <c r="B116" s="393" t="s">
        <v>503</v>
      </c>
      <c r="C116" s="579" t="s">
        <v>504</v>
      </c>
      <c r="D116" s="401">
        <v>1</v>
      </c>
      <c r="E116" s="469">
        <v>2.5</v>
      </c>
      <c r="F116" s="401">
        <v>10</v>
      </c>
      <c r="G116" s="401">
        <v>5</v>
      </c>
      <c r="H116" s="401">
        <v>15</v>
      </c>
      <c r="I116" s="469">
        <v>256.5</v>
      </c>
    </row>
    <row r="117" spans="1:9" s="87" customFormat="1" ht="21.95" customHeight="1">
      <c r="A117" s="649"/>
      <c r="B117" s="650" t="s">
        <v>53</v>
      </c>
      <c r="C117" s="651" t="s">
        <v>159</v>
      </c>
      <c r="D117" s="100">
        <v>2</v>
      </c>
      <c r="E117" s="101">
        <v>56</v>
      </c>
      <c r="F117" s="100">
        <v>20</v>
      </c>
      <c r="G117" s="100">
        <v>10</v>
      </c>
      <c r="H117" s="100">
        <v>30</v>
      </c>
      <c r="I117" s="101">
        <v>826.33</v>
      </c>
    </row>
    <row r="118" spans="1:9" s="122" customFormat="1" ht="18.95" customHeight="1">
      <c r="A118" s="580"/>
      <c r="B118" s="393" t="s">
        <v>47</v>
      </c>
      <c r="C118" s="579" t="s">
        <v>920</v>
      </c>
      <c r="D118" s="395">
        <v>2</v>
      </c>
      <c r="E118" s="398">
        <v>54.5</v>
      </c>
      <c r="F118" s="401">
        <v>28</v>
      </c>
      <c r="G118" s="401">
        <v>11</v>
      </c>
      <c r="H118" s="401">
        <v>39</v>
      </c>
      <c r="I118" s="398">
        <v>935</v>
      </c>
    </row>
    <row r="119" spans="1:9" s="122" customFormat="1" ht="18.95" customHeight="1">
      <c r="A119" s="580"/>
      <c r="B119" s="393" t="s">
        <v>641</v>
      </c>
      <c r="C119" s="579" t="s">
        <v>1182</v>
      </c>
      <c r="D119" s="395">
        <v>1</v>
      </c>
      <c r="E119" s="398">
        <v>20</v>
      </c>
      <c r="F119" s="401">
        <v>16</v>
      </c>
      <c r="G119" s="401">
        <v>7</v>
      </c>
      <c r="H119" s="401">
        <v>23</v>
      </c>
      <c r="I119" s="398">
        <v>386</v>
      </c>
    </row>
    <row r="120" spans="1:9" s="122" customFormat="1" ht="18.95" customHeight="1">
      <c r="A120" s="580"/>
      <c r="B120" s="393" t="s">
        <v>872</v>
      </c>
      <c r="C120" s="579" t="s">
        <v>170</v>
      </c>
      <c r="D120" s="395">
        <v>2</v>
      </c>
      <c r="E120" s="398">
        <v>27</v>
      </c>
      <c r="F120" s="401">
        <v>9</v>
      </c>
      <c r="G120" s="401">
        <v>9</v>
      </c>
      <c r="H120" s="401">
        <v>18</v>
      </c>
      <c r="I120" s="398">
        <v>410.5</v>
      </c>
    </row>
    <row r="121" spans="1:9" s="122" customFormat="1" ht="18.95" customHeight="1">
      <c r="A121" s="580" t="s">
        <v>27</v>
      </c>
      <c r="B121" s="393" t="s">
        <v>82</v>
      </c>
      <c r="C121" s="579" t="s">
        <v>835</v>
      </c>
      <c r="D121" s="395">
        <v>1</v>
      </c>
      <c r="E121" s="398">
        <v>8</v>
      </c>
      <c r="F121" s="401">
        <v>5</v>
      </c>
      <c r="G121" s="401">
        <v>1</v>
      </c>
      <c r="H121" s="401">
        <v>6</v>
      </c>
      <c r="I121" s="398">
        <v>279.22000000000003</v>
      </c>
    </row>
    <row r="122" spans="1:9" s="122" customFormat="1" ht="18.95" customHeight="1">
      <c r="A122" s="580" t="s">
        <v>850</v>
      </c>
      <c r="B122" s="614" t="s">
        <v>306</v>
      </c>
      <c r="C122" s="648" t="s">
        <v>1324</v>
      </c>
      <c r="D122" s="654">
        <v>1</v>
      </c>
      <c r="E122" s="655">
        <v>3.9</v>
      </c>
      <c r="F122" s="274">
        <v>38</v>
      </c>
      <c r="G122" s="274">
        <v>35</v>
      </c>
      <c r="H122" s="274">
        <v>73</v>
      </c>
      <c r="I122" s="655">
        <v>73</v>
      </c>
    </row>
    <row r="123" spans="1:9" s="87" customFormat="1" ht="21.95" customHeight="1">
      <c r="A123" s="580"/>
      <c r="B123" s="614" t="s">
        <v>699</v>
      </c>
      <c r="C123" s="615" t="s">
        <v>860</v>
      </c>
      <c r="D123" s="274">
        <v>4</v>
      </c>
      <c r="E123" s="616">
        <v>1470.9999969999999</v>
      </c>
      <c r="F123" s="274">
        <v>13</v>
      </c>
      <c r="G123" s="274">
        <v>1</v>
      </c>
      <c r="H123" s="274">
        <v>14</v>
      </c>
      <c r="I123" s="616">
        <v>126285.386</v>
      </c>
    </row>
    <row r="124" spans="1:9" s="87" customFormat="1" ht="21.95" customHeight="1">
      <c r="A124" s="580" t="s">
        <v>801</v>
      </c>
      <c r="B124" s="393" t="s">
        <v>76</v>
      </c>
      <c r="C124" s="579" t="s">
        <v>941</v>
      </c>
      <c r="D124" s="401">
        <v>1</v>
      </c>
      <c r="E124" s="469">
        <v>9</v>
      </c>
      <c r="F124" s="401">
        <v>21</v>
      </c>
      <c r="G124" s="401">
        <v>30</v>
      </c>
      <c r="H124" s="401">
        <v>51</v>
      </c>
      <c r="I124" s="469">
        <v>130</v>
      </c>
    </row>
    <row r="125" spans="1:9" s="87" customFormat="1" ht="21.95" customHeight="1">
      <c r="A125" s="580"/>
      <c r="B125" s="393" t="s">
        <v>1185</v>
      </c>
      <c r="C125" s="579" t="s">
        <v>1325</v>
      </c>
      <c r="D125" s="401">
        <v>1</v>
      </c>
      <c r="E125" s="469">
        <v>170.68779000000001</v>
      </c>
      <c r="F125" s="401">
        <v>1</v>
      </c>
      <c r="G125" s="401">
        <v>0</v>
      </c>
      <c r="H125" s="401">
        <v>1</v>
      </c>
      <c r="I125" s="469">
        <v>8263.2900000000009</v>
      </c>
    </row>
    <row r="126" spans="1:9" s="87" customFormat="1" ht="21.95" customHeight="1">
      <c r="A126" s="580" t="s">
        <v>51</v>
      </c>
      <c r="B126" s="393" t="s">
        <v>71</v>
      </c>
      <c r="C126" s="579" t="s">
        <v>140</v>
      </c>
      <c r="D126" s="401">
        <v>1</v>
      </c>
      <c r="E126" s="469">
        <v>1.2</v>
      </c>
      <c r="F126" s="401">
        <v>6</v>
      </c>
      <c r="G126" s="401">
        <v>0</v>
      </c>
      <c r="H126" s="401">
        <v>6</v>
      </c>
      <c r="I126" s="469">
        <v>370</v>
      </c>
    </row>
    <row r="127" spans="1:9" s="87" customFormat="1" ht="21.95" customHeight="1">
      <c r="A127" s="580"/>
      <c r="B127" s="393" t="s">
        <v>867</v>
      </c>
      <c r="C127" s="579" t="s">
        <v>834</v>
      </c>
      <c r="D127" s="401">
        <v>2</v>
      </c>
      <c r="E127" s="469">
        <v>85</v>
      </c>
      <c r="F127" s="401">
        <v>14</v>
      </c>
      <c r="G127" s="401">
        <v>5</v>
      </c>
      <c r="H127" s="401">
        <v>19</v>
      </c>
      <c r="I127" s="469">
        <v>1086.5</v>
      </c>
    </row>
    <row r="128" spans="1:9" s="122" customFormat="1" ht="18.95" customHeight="1">
      <c r="A128" s="580" t="s">
        <v>817</v>
      </c>
      <c r="B128" s="393" t="s">
        <v>568</v>
      </c>
      <c r="C128" s="579" t="s">
        <v>569</v>
      </c>
      <c r="D128" s="395">
        <v>1</v>
      </c>
      <c r="E128" s="398">
        <v>7.5</v>
      </c>
      <c r="F128" s="401">
        <v>5</v>
      </c>
      <c r="G128" s="401">
        <v>0</v>
      </c>
      <c r="H128" s="401">
        <v>5</v>
      </c>
      <c r="I128" s="398">
        <v>115</v>
      </c>
    </row>
    <row r="129" spans="1:9" s="122" customFormat="1" ht="18.95" customHeight="1">
      <c r="A129" s="580"/>
      <c r="B129" s="393" t="s">
        <v>1312</v>
      </c>
      <c r="C129" s="579" t="s">
        <v>1326</v>
      </c>
      <c r="D129" s="395">
        <v>1</v>
      </c>
      <c r="E129" s="398">
        <v>9</v>
      </c>
      <c r="F129" s="401">
        <v>7</v>
      </c>
      <c r="G129" s="401">
        <v>1</v>
      </c>
      <c r="H129" s="401">
        <v>8</v>
      </c>
      <c r="I129" s="398">
        <v>414.7</v>
      </c>
    </row>
    <row r="130" spans="1:9" s="122" customFormat="1" ht="18.95" customHeight="1">
      <c r="A130" s="580" t="s">
        <v>826</v>
      </c>
      <c r="B130" s="393" t="s">
        <v>49</v>
      </c>
      <c r="C130" s="579" t="s">
        <v>1123</v>
      </c>
      <c r="D130" s="395">
        <v>1</v>
      </c>
      <c r="E130" s="398">
        <v>8</v>
      </c>
      <c r="F130" s="401">
        <v>8</v>
      </c>
      <c r="G130" s="401">
        <v>2</v>
      </c>
      <c r="H130" s="401">
        <v>10</v>
      </c>
      <c r="I130" s="398">
        <v>671</v>
      </c>
    </row>
    <row r="131" spans="1:9" s="122" customFormat="1" ht="18.95" customHeight="1">
      <c r="A131" s="580"/>
      <c r="B131" s="393" t="s">
        <v>82</v>
      </c>
      <c r="C131" s="579" t="s">
        <v>835</v>
      </c>
      <c r="D131" s="395">
        <v>2</v>
      </c>
      <c r="E131" s="398">
        <v>20</v>
      </c>
      <c r="F131" s="401">
        <v>7</v>
      </c>
      <c r="G131" s="401">
        <v>0</v>
      </c>
      <c r="H131" s="401">
        <v>7</v>
      </c>
      <c r="I131" s="398">
        <v>239.36</v>
      </c>
    </row>
    <row r="132" spans="1:9" s="122" customFormat="1" ht="18.95" customHeight="1">
      <c r="A132" s="580" t="s">
        <v>818</v>
      </c>
      <c r="B132" s="393" t="s">
        <v>57</v>
      </c>
      <c r="C132" s="579" t="s">
        <v>844</v>
      </c>
      <c r="D132" s="395">
        <v>1</v>
      </c>
      <c r="E132" s="398">
        <v>34</v>
      </c>
      <c r="F132" s="401">
        <v>7</v>
      </c>
      <c r="G132" s="401">
        <v>0</v>
      </c>
      <c r="H132" s="401">
        <v>7</v>
      </c>
      <c r="I132" s="398">
        <v>370.85</v>
      </c>
    </row>
    <row r="133" spans="1:9" s="122" customFormat="1" ht="18.95" customHeight="1">
      <c r="A133" s="580"/>
      <c r="B133" s="393" t="s">
        <v>1185</v>
      </c>
      <c r="C133" s="579" t="s">
        <v>1325</v>
      </c>
      <c r="D133" s="395">
        <v>1</v>
      </c>
      <c r="E133" s="398">
        <v>135</v>
      </c>
      <c r="F133" s="401">
        <v>5</v>
      </c>
      <c r="G133" s="401">
        <v>4</v>
      </c>
      <c r="H133" s="401">
        <v>9</v>
      </c>
      <c r="I133" s="398">
        <v>451</v>
      </c>
    </row>
    <row r="134" spans="1:9" s="122" customFormat="1" ht="18.95" customHeight="1">
      <c r="A134" s="580" t="s">
        <v>120</v>
      </c>
      <c r="B134" s="393" t="s">
        <v>32</v>
      </c>
      <c r="C134" s="579" t="s">
        <v>1178</v>
      </c>
      <c r="D134" s="395">
        <v>1</v>
      </c>
      <c r="E134" s="398">
        <v>10</v>
      </c>
      <c r="F134" s="401">
        <v>5</v>
      </c>
      <c r="G134" s="401">
        <v>2</v>
      </c>
      <c r="H134" s="401">
        <v>7</v>
      </c>
      <c r="I134" s="398">
        <v>490.39</v>
      </c>
    </row>
    <row r="135" spans="1:9" s="122" customFormat="1" ht="18.95" customHeight="1">
      <c r="A135" s="580"/>
      <c r="B135" s="393" t="s">
        <v>82</v>
      </c>
      <c r="C135" s="579" t="s">
        <v>835</v>
      </c>
      <c r="D135" s="395">
        <v>3</v>
      </c>
      <c r="E135" s="398">
        <v>31.245000000000001</v>
      </c>
      <c r="F135" s="401">
        <v>29</v>
      </c>
      <c r="G135" s="401">
        <v>3</v>
      </c>
      <c r="H135" s="401">
        <v>32</v>
      </c>
      <c r="I135" s="398">
        <v>506.08</v>
      </c>
    </row>
    <row r="136" spans="1:9" s="122" customFormat="1" ht="18.95" customHeight="1">
      <c r="A136" s="580" t="s">
        <v>831</v>
      </c>
      <c r="B136" s="393" t="s">
        <v>98</v>
      </c>
      <c r="C136" s="579" t="s">
        <v>136</v>
      </c>
      <c r="D136" s="395">
        <v>1</v>
      </c>
      <c r="E136" s="398">
        <v>69.599999999999994</v>
      </c>
      <c r="F136" s="401">
        <v>7</v>
      </c>
      <c r="G136" s="401">
        <v>9</v>
      </c>
      <c r="H136" s="401">
        <v>16</v>
      </c>
      <c r="I136" s="398">
        <v>493</v>
      </c>
    </row>
    <row r="137" spans="1:9" s="122" customFormat="1" ht="18.95" customHeight="1">
      <c r="A137" s="580"/>
      <c r="B137" s="393" t="s">
        <v>1311</v>
      </c>
      <c r="C137" s="579" t="s">
        <v>1327</v>
      </c>
      <c r="D137" s="395">
        <v>1</v>
      </c>
      <c r="E137" s="398">
        <v>23</v>
      </c>
      <c r="F137" s="401">
        <v>40</v>
      </c>
      <c r="G137" s="401">
        <v>40</v>
      </c>
      <c r="H137" s="401">
        <v>80</v>
      </c>
      <c r="I137" s="398">
        <v>230</v>
      </c>
    </row>
    <row r="138" spans="1:9" s="122" customFormat="1" ht="18.95" customHeight="1">
      <c r="A138" s="580" t="s">
        <v>855</v>
      </c>
      <c r="B138" s="393" t="s">
        <v>49</v>
      </c>
      <c r="C138" s="579" t="s">
        <v>1123</v>
      </c>
      <c r="D138" s="395">
        <v>1</v>
      </c>
      <c r="E138" s="398">
        <v>11</v>
      </c>
      <c r="F138" s="401">
        <v>5</v>
      </c>
      <c r="G138" s="401">
        <v>0</v>
      </c>
      <c r="H138" s="401">
        <v>5</v>
      </c>
      <c r="I138" s="398">
        <v>1150</v>
      </c>
    </row>
    <row r="139" spans="1:9" s="122" customFormat="1" ht="18.95" customHeight="1">
      <c r="A139" s="580" t="s">
        <v>806</v>
      </c>
      <c r="B139" s="393" t="s">
        <v>109</v>
      </c>
      <c r="C139" s="579" t="s">
        <v>1181</v>
      </c>
      <c r="D139" s="395">
        <v>1</v>
      </c>
      <c r="E139" s="398">
        <v>0</v>
      </c>
      <c r="F139" s="401">
        <v>8</v>
      </c>
      <c r="G139" s="401">
        <v>3</v>
      </c>
      <c r="H139" s="401">
        <v>11</v>
      </c>
      <c r="I139" s="398">
        <v>499.04</v>
      </c>
    </row>
    <row r="140" spans="1:9" s="122" customFormat="1" ht="18.95" customHeight="1">
      <c r="A140" s="748" t="s">
        <v>172</v>
      </c>
      <c r="B140" s="749"/>
      <c r="C140" s="748"/>
      <c r="D140" s="750">
        <v>174</v>
      </c>
      <c r="E140" s="751">
        <v>10823.144637164998</v>
      </c>
      <c r="F140" s="752">
        <v>4136</v>
      </c>
      <c r="G140" s="752">
        <v>4710</v>
      </c>
      <c r="H140" s="752">
        <v>8846</v>
      </c>
      <c r="I140" s="751">
        <v>367053.33399999997</v>
      </c>
    </row>
  </sheetData>
  <mergeCells count="3">
    <mergeCell ref="A3:A4"/>
    <mergeCell ref="C3:C4"/>
    <mergeCell ref="F3:H3"/>
  </mergeCells>
  <pageMargins left="0.15748031496062992" right="0.11811023622047245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2021-11-08T06:04:16Z</cp:lastPrinted>
  <dcterms:created xsi:type="dcterms:W3CDTF">2019-02-11T03:37:57Z</dcterms:created>
  <dcterms:modified xsi:type="dcterms:W3CDTF">2021-11-09T08:07:36Z</dcterms:modified>
</cp:coreProperties>
</file>