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$PATCHA\งานพัช\รายเดือนวันที่ 1\พ.ค.64\MOC\"/>
    </mc:Choice>
  </mc:AlternateContent>
  <xr:revisionPtr revIDLastSave="0" documentId="13_ncr:1_{07C24D45-65CE-4515-9B65-02672EA826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_กลุ่มอุตสาหกรรม" sheetId="6" r:id="rId1"/>
    <sheet name="T_จังหวัด" sheetId="4" r:id="rId2"/>
  </sheets>
  <definedNames>
    <definedName name="_xlnm.Print_Area" localSheetId="0">T_กลุ่มอุตสาหกรรม!$A$1:$E$4</definedName>
    <definedName name="_xlnm.Print_Titles" localSheetId="0">T_กลุ่มอุตสาหกรรม!$1:$4</definedName>
    <definedName name="_xlnm.Print_Titles" localSheetId="1">T_จังหวัด!$1:$4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D26" i="6"/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5" i="6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5" i="4"/>
  <c r="E26" i="6" l="1"/>
  <c r="C82" i="4"/>
  <c r="B82" i="4"/>
  <c r="D82" i="4" l="1"/>
</calcChain>
</file>

<file path=xl/sharedStrings.xml><?xml version="1.0" encoding="utf-8"?>
<sst xmlns="http://schemas.openxmlformats.org/spreadsheetml/2006/main" count="117" uniqueCount="111">
  <si>
    <t>นราธิวาส</t>
  </si>
  <si>
    <t>บึงกาฬ</t>
  </si>
  <si>
    <t>จังหวัด</t>
  </si>
  <si>
    <t>กรุงเทพมหานคร</t>
  </si>
  <si>
    <t>นครปฐม</t>
  </si>
  <si>
    <t>นนทบุรี</t>
  </si>
  <si>
    <t>ปทุมธานี</t>
  </si>
  <si>
    <t>พระนครศรีอยุธยา</t>
  </si>
  <si>
    <t>สมุทรปราการ</t>
  </si>
  <si>
    <t>สมุทรสาคร</t>
  </si>
  <si>
    <t>สระบุรี</t>
  </si>
  <si>
    <t>สุพรรณบุรี</t>
  </si>
  <si>
    <t>เชียงใหม่</t>
  </si>
  <si>
    <t>ลำปาง</t>
  </si>
  <si>
    <t>ลำพูน</t>
  </si>
  <si>
    <t>ชัยภูมิ</t>
  </si>
  <si>
    <t>นครราชสีมา</t>
  </si>
  <si>
    <t>ฉะเชิงเทรา</t>
  </si>
  <si>
    <t>ชลบุรี</t>
  </si>
  <si>
    <t>ปราจีนบุรี</t>
  </si>
  <si>
    <t>ระยอง</t>
  </si>
  <si>
    <t>เพชรบุรี</t>
  </si>
  <si>
    <t>ราชบุรี</t>
  </si>
  <si>
    <t>นครศรีธรรมราช</t>
  </si>
  <si>
    <t>สงขลา</t>
  </si>
  <si>
    <t>สุราษฎร์ธานี</t>
  </si>
  <si>
    <t>รวม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</si>
  <si>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</si>
  <si>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</si>
  <si>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</si>
  <si>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Expr1</t>
  </si>
  <si>
    <t>SECTOR_CODE</t>
  </si>
  <si>
    <t>จำนวนโรงงาน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</si>
  <si>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</si>
  <si>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</si>
  <si>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</si>
  <si>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</si>
  <si>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</si>
  <si>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</si>
  <si>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</si>
  <si>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</si>
  <si>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</si>
  <si>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</si>
  <si>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</si>
  <si>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</si>
  <si>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</si>
  <si>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</si>
  <si>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</si>
  <si>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</si>
  <si>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</si>
  <si>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</si>
  <si>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</si>
  <si>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</si>
  <si>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</si>
  <si>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อุทัยธานี</t>
  </si>
  <si>
    <t>ลำดับที่</t>
  </si>
  <si>
    <t>กลุ่มอุตสาหกรรม</t>
  </si>
  <si>
    <t>ผลิตภัณฑ์จากปิโตรเลียม</t>
  </si>
  <si>
    <t>อ่างทอง</t>
  </si>
  <si>
    <t>ลพบุรี</t>
  </si>
  <si>
    <t>สิงห์บุรี</t>
  </si>
  <si>
    <t>ชัยนาท</t>
  </si>
  <si>
    <t>จันทบุรี</t>
  </si>
  <si>
    <t>ตราด</t>
  </si>
  <si>
    <t>นครนายก</t>
  </si>
  <si>
    <t>สระแก้ว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</si>
  <si>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</si>
  <si>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</si>
  <si>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</si>
  <si>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</si>
  <si>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</si>
  <si>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</si>
  <si>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</si>
  <si>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</si>
  <si>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</si>
  <si>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</si>
  <si>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</si>
  <si>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</si>
  <si>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</si>
  <si>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</si>
  <si>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</si>
  <si>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</si>
  <si>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</si>
  <si>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</si>
  <si>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</si>
  <si>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</si>
  <si>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</si>
  <si>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</si>
  <si>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</si>
  <si>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</si>
  <si>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</si>
  <si>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</si>
  <si>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</si>
  <si>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</si>
  <si>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</si>
  <si>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</si>
  <si>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กาญจนบุรี</t>
  </si>
  <si>
    <t>สมุทรสงคราม</t>
  </si>
  <si>
    <t>ประจวบคีรีขันธ์</t>
  </si>
  <si>
    <t>กระบี่</t>
  </si>
  <si>
    <t>พังงา</t>
  </si>
  <si>
    <t>ภูเก็ต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</si>
  <si>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</si>
  <si>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</si>
  <si>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</si>
  <si>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</si>
  <si>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</si>
  <si>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</si>
  <si>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</si>
  <si>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ตาราง  ก
สรุปปริมาณการแจ้งรับของเสียเข้ามาในบริเวณโรงงาน โดยผู้รับกำจัด แยกตามกลุ่มอุตสาหกรรม
ประจำเดือน พฤษภาคม 2564</t>
  </si>
  <si>
    <t>ตาราง  ข
สรุปปริมาณการแจ้งรับของเสียเข้ามาในบริเวณโรงงาน โดยผู้รับกำจัด แยกตามจังหวัด
ประจำเดือน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</si>
</sst>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7" x14ac:knownFonts="1">
    <font>
      <sz val="10"/>
      <name val="Arial"/>
      <charset val="22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Alignment="1"/>
    <xf numFmtId="0" fontId="0" fillId="0" borderId="0" xfId="0" applyFill="1" applyAlignment="1"/>
    <xf numFmtId="0" fontId="3" fillId="0" borderId="1" xfId="0" applyFont="1" applyFill="1" applyBorder="1" applyAlignment="1"/>
    <xf numFmtId="0" fontId="3" fillId="0" borderId="1" xfId="0" applyFont="1" applyFill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Alignment="1"/>
    <xf numFmtId="0" fontId="4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43" fontId="0" fillId="0" borderId="0" xfId="1" applyFont="1" applyFill="1" applyAlignment="1">
      <alignment horizontal="right"/>
    </xf>
    <xf numFmtId="43" fontId="3" fillId="0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 wrapText="1"/>
    </xf>
    <xf numFmtId="43" fontId="0" fillId="0" borderId="0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 vertical="center" wrapText="1"/>
    </xf>
    <xf numFmtId="43" fontId="0" fillId="0" borderId="0" xfId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"/>
  <sheetViews>
    <sheetView tabSelected="1" workbookViewId="0">
      <selection activeCell="D15" sqref="D15"/>
    </sheetView>
  </sheetViews>
  <sheetFormatPr defaultColWidth="9.109375" defaultRowHeight="13.2" x14ac:dyDescent="0.25"/>
  <cols>
    <col min="1" max="1" width="8.6640625" style="30" customWidth="1"/>
    <col min="2" max="2" width="52.6640625" style="6" customWidth="1"/>
    <col min="3" max="3" width="16.5546875" style="29" customWidth="1"/>
    <col min="4" max="4" width="14.6640625" style="27" bestFit="1" customWidth="1"/>
    <col min="5" max="5" width="15.33203125" style="27" customWidth="1"/>
    <col min="6" max="6" width="16.33203125" style="5" customWidth="1"/>
    <col min="7" max="7" width="19" style="5" customWidth="1"/>
    <col min="8" max="8" width="5.88671875" style="5" customWidth="1"/>
    <col min="9" max="16384" width="9.109375" style="5"/>
  </cols>
  <sheetData>
    <row r="1" spans="1:28" ht="13.8" x14ac:dyDescent="0.25">
      <c r="A1" s="16" t="s">
        <v>109</v>
      </c>
      <c r="B1" s="17"/>
      <c r="C1" s="17"/>
      <c r="D1" s="17"/>
      <c r="E1" s="17"/>
      <c r="F1" s="12"/>
      <c r="G1" s="12"/>
    </row>
    <row r="2" spans="1:28" ht="42" customHeight="1" x14ac:dyDescent="0.25">
      <c r="A2" s="17"/>
      <c r="B2" s="17"/>
      <c r="C2" s="17"/>
      <c r="D2" s="17"/>
      <c r="E2" s="17"/>
      <c r="F2" s="12"/>
      <c r="G2" s="12"/>
    </row>
    <row r="3" spans="1:28" ht="15.6" x14ac:dyDescent="0.3">
      <c r="C3" s="26"/>
    </row>
    <row r="4" spans="1:28" s="9" customFormat="1" ht="36" customHeight="1" x14ac:dyDescent="0.25">
      <c r="A4" s="8" t="s">
        <v>55</v>
      </c>
      <c r="B4" s="7" t="s">
        <v>56</v>
      </c>
      <c r="C4" s="22" t="s">
        <v>27</v>
      </c>
      <c r="D4" s="28" t="s">
        <v>28</v>
      </c>
      <c r="E4" s="28" t="s">
        <v>29</v>
      </c>
      <c r="T4" s="9" t="s">
        <v>31</v>
      </c>
      <c r="W4" s="9" t="s">
        <v>32</v>
      </c>
      <c r="X4" s="9" t="s">
        <v>31</v>
      </c>
      <c r="Z4" s="10" t="s">
        <v>30</v>
      </c>
      <c r="AA4" s="9" t="s">
        <v>31</v>
      </c>
      <c r="AB4" s="9" t="s">
        <v>33</v>
      </c>
    </row>
    <row r="5" spans="1:28" x14ac:dyDescent="0.25">
      <c r="A5" s="31">
        <v>1</v>
      </c>
      <c r="B5" s="20" t="s">
        <v>34</v>
      </c>
      <c r="C5" s="23">
        <v>83.251000000000005</v>
      </c>
      <c r="D5" s="23">
        <v>6978.2581799774198</v>
      </c>
      <c r="E5" s="24">
        <f>SUM(C5:D5)</f>
        <v>7061.50917997742</v>
      </c>
    </row>
    <row r="6" spans="1:28" x14ac:dyDescent="0.25">
      <c r="A6" s="31">
        <v>2</v>
      </c>
      <c r="B6" s="20" t="s">
        <v>35</v>
      </c>
      <c r="C6" s="23">
        <v>932.62368007683699</v>
      </c>
      <c r="D6" s="23">
        <v>55959.011458388799</v>
      </c>
      <c r="E6" s="24">
        <f t="shared" ref="E6:E25" si="0">SUM(C6:D6)</f>
        <v>56891.635138465637</v>
      </c>
    </row>
    <row r="7" spans="1:28" x14ac:dyDescent="0.25">
      <c r="A7" s="31">
        <v>3</v>
      </c>
      <c r="B7" s="20" t="s">
        <v>36</v>
      </c>
      <c r="C7" s="23">
        <v>75.149099998474099</v>
      </c>
      <c r="D7" s="23">
        <v>123286.858850006</v>
      </c>
      <c r="E7" s="24">
        <f t="shared" si="0"/>
        <v>123362.00795000447</v>
      </c>
    </row>
    <row r="8" spans="1:28" x14ac:dyDescent="0.25">
      <c r="A8" s="31">
        <v>4</v>
      </c>
      <c r="B8" s="20" t="s">
        <v>37</v>
      </c>
      <c r="C8" s="23">
        <v>319.95839996337901</v>
      </c>
      <c r="D8" s="23">
        <v>3321.1715999755902</v>
      </c>
      <c r="E8" s="24">
        <f t="shared" si="0"/>
        <v>3641.1299999389694</v>
      </c>
    </row>
    <row r="9" spans="1:28" x14ac:dyDescent="0.25">
      <c r="A9" s="31">
        <v>5</v>
      </c>
      <c r="B9" s="20" t="s">
        <v>38</v>
      </c>
      <c r="C9" s="23">
        <v>38.06</v>
      </c>
      <c r="D9" s="23">
        <v>472.16045017242402</v>
      </c>
      <c r="E9" s="24">
        <f t="shared" si="0"/>
        <v>510.22045017242402</v>
      </c>
    </row>
    <row r="10" spans="1:28" x14ac:dyDescent="0.25">
      <c r="A10" s="31">
        <v>6</v>
      </c>
      <c r="B10" s="20" t="s">
        <v>39</v>
      </c>
      <c r="C10" s="23">
        <v>769.67870002746599</v>
      </c>
      <c r="D10" s="23">
        <v>1388.7270000000001</v>
      </c>
      <c r="E10" s="24">
        <f t="shared" si="0"/>
        <v>2158.4057000274661</v>
      </c>
    </row>
    <row r="11" spans="1:28" x14ac:dyDescent="0.25">
      <c r="A11" s="31">
        <v>7</v>
      </c>
      <c r="B11" s="20" t="s">
        <v>40</v>
      </c>
      <c r="C11" s="23">
        <v>115.479</v>
      </c>
      <c r="D11" s="23">
        <v>216.90100000000001</v>
      </c>
      <c r="E11" s="24">
        <f t="shared" si="0"/>
        <v>332.38</v>
      </c>
    </row>
    <row r="12" spans="1:28" x14ac:dyDescent="0.25">
      <c r="A12" s="31">
        <v>8</v>
      </c>
      <c r="B12" s="20" t="s">
        <v>41</v>
      </c>
      <c r="C12" s="23">
        <v>118.36499999999999</v>
      </c>
      <c r="D12" s="23">
        <v>470.37</v>
      </c>
      <c r="E12" s="24">
        <f t="shared" si="0"/>
        <v>588.73500000000001</v>
      </c>
    </row>
    <row r="13" spans="1:28" x14ac:dyDescent="0.25">
      <c r="A13" s="31">
        <v>9</v>
      </c>
      <c r="B13" s="20" t="s">
        <v>42</v>
      </c>
      <c r="C13" s="23">
        <v>1103.94019996119</v>
      </c>
      <c r="D13" s="23">
        <v>45667.306070194398</v>
      </c>
      <c r="E13" s="24">
        <f t="shared" si="0"/>
        <v>46771.246270155585</v>
      </c>
    </row>
    <row r="14" spans="1:28" x14ac:dyDescent="0.25">
      <c r="A14" s="31">
        <v>10</v>
      </c>
      <c r="B14" s="20" t="s">
        <v>43</v>
      </c>
      <c r="C14" s="23">
        <v>751.06629998970004</v>
      </c>
      <c r="D14" s="23">
        <v>2101.6648003354098</v>
      </c>
      <c r="E14" s="24">
        <f t="shared" si="0"/>
        <v>2852.7311003251098</v>
      </c>
    </row>
    <row r="15" spans="1:28" x14ac:dyDescent="0.25">
      <c r="A15" s="31">
        <v>11</v>
      </c>
      <c r="B15" s="20" t="s">
        <v>44</v>
      </c>
      <c r="C15" s="23">
        <v>34683.2845078592</v>
      </c>
      <c r="D15" s="23">
        <v>23596.8578397827</v>
      </c>
      <c r="E15" s="24">
        <f t="shared" si="0"/>
        <v>58280.1423476419</v>
      </c>
    </row>
    <row r="16" spans="1:28" x14ac:dyDescent="0.25">
      <c r="A16" s="31">
        <v>12</v>
      </c>
      <c r="B16" s="20" t="s">
        <v>57</v>
      </c>
      <c r="C16" s="23">
        <v>2566.8029099967498</v>
      </c>
      <c r="D16" s="23">
        <v>481.89198000049601</v>
      </c>
      <c r="E16" s="24">
        <f t="shared" si="0"/>
        <v>3048.6948899972458</v>
      </c>
    </row>
    <row r="17" spans="1:5" x14ac:dyDescent="0.25">
      <c r="A17" s="31">
        <v>13</v>
      </c>
      <c r="B17" s="20" t="s">
        <v>45</v>
      </c>
      <c r="C17" s="23">
        <v>3192.4719998321498</v>
      </c>
      <c r="D17" s="23">
        <v>13498.270952544201</v>
      </c>
      <c r="E17" s="24">
        <f t="shared" si="0"/>
        <v>16690.742952376349</v>
      </c>
    </row>
    <row r="18" spans="1:5" x14ac:dyDescent="0.25">
      <c r="A18" s="31">
        <v>14</v>
      </c>
      <c r="B18" s="20" t="s">
        <v>46</v>
      </c>
      <c r="C18" s="23">
        <v>2760.48810990524</v>
      </c>
      <c r="D18" s="23">
        <v>15424.0262473741</v>
      </c>
      <c r="E18" s="24">
        <f t="shared" si="0"/>
        <v>18184.514357279339</v>
      </c>
    </row>
    <row r="19" spans="1:5" x14ac:dyDescent="0.25">
      <c r="A19" s="31">
        <v>15</v>
      </c>
      <c r="B19" s="20" t="s">
        <v>47</v>
      </c>
      <c r="C19" s="23">
        <v>1446.5374999999999</v>
      </c>
      <c r="D19" s="23">
        <v>12036.3979995308</v>
      </c>
      <c r="E19" s="24">
        <f t="shared" si="0"/>
        <v>13482.9354995308</v>
      </c>
    </row>
    <row r="20" spans="1:5" x14ac:dyDescent="0.25">
      <c r="A20" s="31">
        <v>16</v>
      </c>
      <c r="B20" s="20" t="s">
        <v>48</v>
      </c>
      <c r="C20" s="23">
        <v>17101.027999999998</v>
      </c>
      <c r="D20" s="23">
        <v>31895.690759948699</v>
      </c>
      <c r="E20" s="24">
        <f t="shared" si="0"/>
        <v>48996.718759948693</v>
      </c>
    </row>
    <row r="21" spans="1:5" x14ac:dyDescent="0.25">
      <c r="A21" s="31">
        <v>17</v>
      </c>
      <c r="B21" s="20" t="s">
        <v>49</v>
      </c>
      <c r="C21" s="23">
        <v>11234.979550747201</v>
      </c>
      <c r="D21" s="23">
        <v>39448.674542035304</v>
      </c>
      <c r="E21" s="24">
        <f t="shared" si="0"/>
        <v>50683.654092782504</v>
      </c>
    </row>
    <row r="22" spans="1:5" x14ac:dyDescent="0.25">
      <c r="A22" s="31">
        <v>18</v>
      </c>
      <c r="B22" s="20" t="s">
        <v>50</v>
      </c>
      <c r="C22" s="23">
        <v>6690.67842990398</v>
      </c>
      <c r="D22" s="23">
        <v>14988.451055073499</v>
      </c>
      <c r="E22" s="24">
        <f t="shared" si="0"/>
        <v>21679.129484977479</v>
      </c>
    </row>
    <row r="23" spans="1:5" x14ac:dyDescent="0.25">
      <c r="A23" s="31">
        <v>19</v>
      </c>
      <c r="B23" s="20" t="s">
        <v>51</v>
      </c>
      <c r="C23" s="23">
        <v>13430.5041943574</v>
      </c>
      <c r="D23" s="23">
        <v>21465.1766352177</v>
      </c>
      <c r="E23" s="24">
        <f t="shared" si="0"/>
        <v>34895.680829575096</v>
      </c>
    </row>
    <row r="24" spans="1:5" x14ac:dyDescent="0.25">
      <c r="A24" s="31">
        <v>20</v>
      </c>
      <c r="B24" s="20" t="s">
        <v>52</v>
      </c>
      <c r="C24" s="23">
        <v>13821.0935698801</v>
      </c>
      <c r="D24" s="23">
        <v>55815.473046294501</v>
      </c>
      <c r="E24" s="24">
        <f t="shared" si="0"/>
        <v>69636.566616174605</v>
      </c>
    </row>
    <row r="25" spans="1:5" x14ac:dyDescent="0.25">
      <c r="A25" s="31">
        <v>21</v>
      </c>
      <c r="B25" s="20" t="s">
        <v>53</v>
      </c>
      <c r="C25" s="23">
        <v>11599.458758074599</v>
      </c>
      <c r="D25" s="23">
        <v>67805.097650927506</v>
      </c>
      <c r="E25" s="24">
        <f t="shared" si="0"/>
        <v>79404.556409002107</v>
      </c>
    </row>
    <row r="26" spans="1:5" x14ac:dyDescent="0.25">
      <c r="A26" s="7"/>
      <c r="B26" s="15" t="s">
        <v>26</v>
      </c>
      <c r="C26" s="25">
        <f>SUM(C5:C25)</f>
        <v>122834.89891057368</v>
      </c>
      <c r="D26" s="25">
        <f>SUM(D5:D25)</f>
        <v>536318.43811777944</v>
      </c>
      <c r="E26" s="25">
        <f>C26+D26</f>
        <v>659153.33702835313</v>
      </c>
    </row>
    <row r="27" spans="1:5" x14ac:dyDescent="0.25">
      <c r="B27" s="11"/>
      <c r="C27" s="27"/>
    </row>
    <row r="28" spans="1:5" x14ac:dyDescent="0.25">
      <c r="B28" s="11"/>
      <c r="C28" s="27"/>
    </row>
    <row r="29" spans="1:5" x14ac:dyDescent="0.25">
      <c r="B29" s="11"/>
      <c r="C29" s="27"/>
    </row>
    <row r="30" spans="1:5" x14ac:dyDescent="0.25">
      <c r="B30" s="11"/>
      <c r="C30" s="27"/>
    </row>
    <row r="31" spans="1:5" x14ac:dyDescent="0.25">
      <c r="B31" s="11"/>
      <c r="C31" s="27"/>
    </row>
    <row r="32" spans="1:5" x14ac:dyDescent="0.25">
      <c r="B32" s="11"/>
      <c r="C32" s="27"/>
    </row>
    <row r="33" spans="2:3" x14ac:dyDescent="0.25">
      <c r="B33" s="11"/>
      <c r="C33" s="27"/>
    </row>
    <row r="34" spans="2:3" x14ac:dyDescent="0.25">
      <c r="B34" s="11"/>
      <c r="C34" s="27"/>
    </row>
    <row r="35" spans="2:3" x14ac:dyDescent="0.25">
      <c r="B35" s="11"/>
      <c r="C35" s="27"/>
    </row>
    <row r="36" spans="2:3" x14ac:dyDescent="0.25">
      <c r="B36" s="11"/>
      <c r="C36" s="27"/>
    </row>
    <row r="37" spans="2:3" x14ac:dyDescent="0.25">
      <c r="B37" s="11"/>
      <c r="C37" s="27"/>
    </row>
    <row r="38" spans="2:3" x14ac:dyDescent="0.25">
      <c r="B38" s="11"/>
      <c r="C38" s="27"/>
    </row>
    <row r="39" spans="2:3" x14ac:dyDescent="0.25">
      <c r="B39" s="11"/>
      <c r="C39" s="27"/>
    </row>
    <row r="40" spans="2:3" x14ac:dyDescent="0.25">
      <c r="B40" s="11"/>
      <c r="C40" s="27"/>
    </row>
    <row r="41" spans="2:3" x14ac:dyDescent="0.25">
      <c r="B41" s="11"/>
      <c r="C41" s="27"/>
    </row>
    <row r="42" spans="2:3" x14ac:dyDescent="0.25">
      <c r="B42" s="11"/>
      <c r="C42" s="27"/>
    </row>
    <row r="43" spans="2:3" x14ac:dyDescent="0.25">
      <c r="B43" s="11"/>
      <c r="C43" s="27"/>
    </row>
    <row r="44" spans="2:3" x14ac:dyDescent="0.25">
      <c r="B44" s="11"/>
      <c r="C44" s="27"/>
    </row>
    <row r="45" spans="2:3" x14ac:dyDescent="0.25">
      <c r="B45" s="11"/>
      <c r="C45" s="27"/>
    </row>
    <row r="46" spans="2:3" x14ac:dyDescent="0.25">
      <c r="B46" s="11"/>
      <c r="C46" s="27"/>
    </row>
    <row r="47" spans="2:3" x14ac:dyDescent="0.25">
      <c r="B47" s="11"/>
      <c r="C47" s="27"/>
    </row>
    <row r="48" spans="2:3" x14ac:dyDescent="0.25">
      <c r="B48" s="11"/>
      <c r="C48" s="27"/>
    </row>
    <row r="49" spans="2:3" x14ac:dyDescent="0.25">
      <c r="B49" s="11"/>
      <c r="C49" s="27"/>
    </row>
    <row r="50" spans="2:3" x14ac:dyDescent="0.25">
      <c r="B50" s="11"/>
      <c r="C50" s="27"/>
    </row>
    <row r="51" spans="2:3" x14ac:dyDescent="0.25">
      <c r="B51" s="11"/>
      <c r="C51" s="27"/>
    </row>
    <row r="52" spans="2:3" x14ac:dyDescent="0.25">
      <c r="B52" s="11"/>
      <c r="C52" s="27"/>
    </row>
    <row r="53" spans="2:3" x14ac:dyDescent="0.25">
      <c r="B53" s="11"/>
      <c r="C53" s="27"/>
    </row>
    <row r="54" spans="2:3" x14ac:dyDescent="0.25">
      <c r="B54" s="11"/>
      <c r="C54" s="27"/>
    </row>
    <row r="55" spans="2:3" x14ac:dyDescent="0.25">
      <c r="B55" s="11"/>
      <c r="C55" s="27"/>
    </row>
    <row r="56" spans="2:3" x14ac:dyDescent="0.25">
      <c r="B56" s="11"/>
      <c r="C56" s="27"/>
    </row>
    <row r="57" spans="2:3" x14ac:dyDescent="0.25">
      <c r="B57" s="11"/>
      <c r="C57" s="27"/>
    </row>
    <row r="58" spans="2:3" x14ac:dyDescent="0.25">
      <c r="B58" s="11"/>
      <c r="C58" s="27"/>
    </row>
    <row r="59" spans="2:3" x14ac:dyDescent="0.25">
      <c r="B59" s="11"/>
      <c r="C59" s="27"/>
    </row>
    <row r="60" spans="2:3" x14ac:dyDescent="0.25">
      <c r="B60" s="11"/>
      <c r="C60" s="27"/>
    </row>
    <row r="61" spans="2:3" x14ac:dyDescent="0.25">
      <c r="B61" s="11"/>
      <c r="C61" s="27"/>
    </row>
    <row r="62" spans="2:3" x14ac:dyDescent="0.25">
      <c r="B62" s="11"/>
      <c r="C62" s="27"/>
    </row>
    <row r="63" spans="2:3" x14ac:dyDescent="0.25">
      <c r="B63" s="11"/>
      <c r="C63" s="27"/>
    </row>
    <row r="64" spans="2:3" x14ac:dyDescent="0.25">
      <c r="B64" s="11"/>
      <c r="C64" s="27"/>
    </row>
    <row r="65" spans="2:3" x14ac:dyDescent="0.25">
      <c r="B65" s="11"/>
      <c r="C65" s="27"/>
    </row>
    <row r="66" spans="2:3" x14ac:dyDescent="0.25">
      <c r="C66" s="27"/>
    </row>
    <row r="67" spans="2:3" x14ac:dyDescent="0.25">
      <c r="C67" s="27"/>
    </row>
    <row r="68" spans="2:3" x14ac:dyDescent="0.25">
      <c r="C68" s="27"/>
    </row>
    <row r="69" spans="2:3" x14ac:dyDescent="0.25">
      <c r="C69" s="27"/>
    </row>
    <row r="70" spans="2:3" x14ac:dyDescent="0.25">
      <c r="C70" s="27"/>
    </row>
    <row r="71" spans="2:3" x14ac:dyDescent="0.25">
      <c r="C71" s="27"/>
    </row>
    <row r="72" spans="2:3" x14ac:dyDescent="0.25">
      <c r="C72" s="27"/>
    </row>
    <row r="73" spans="2:3" x14ac:dyDescent="0.25">
      <c r="C73" s="27"/>
    </row>
    <row r="74" spans="2:3" x14ac:dyDescent="0.25">
      <c r="C74" s="27"/>
    </row>
    <row r="75" spans="2:3" x14ac:dyDescent="0.25">
      <c r="C75" s="27"/>
    </row>
    <row r="76" spans="2:3" x14ac:dyDescent="0.25">
      <c r="C76" s="27"/>
    </row>
    <row r="77" spans="2:3" x14ac:dyDescent="0.25">
      <c r="C77" s="27"/>
    </row>
    <row r="78" spans="2:3" x14ac:dyDescent="0.25">
      <c r="C78" s="27"/>
    </row>
    <row r="79" spans="2:3" x14ac:dyDescent="0.25">
      <c r="C79" s="27"/>
    </row>
    <row r="80" spans="2:3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</sheetData>
  <mergeCells count="1">
    <mergeCell ref="A1:E2"/>
  </mergeCells>
  <phoneticPr fontId="1" type="noConversion"/>
  <pageMargins left="1.55" right="0.3" top="0.27559055118110237" bottom="0.62" header="0.16" footer="0.2"/>
  <pageSetup paperSize="9" orientation="landscape" verticalDpi="0" r:id="rId1"/>
  <headerFooter alignWithMargins="0">
    <oddFooter>&amp;CPrepared by diw &amp;D&amp;RPage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2"/>
  <sheetViews>
    <sheetView workbookViewId="0">
      <selection activeCell="C12" sqref="C12"/>
    </sheetView>
  </sheetViews>
  <sheetFormatPr defaultRowHeight="13.2" x14ac:dyDescent="0.25"/>
  <cols>
    <col min="1" max="1" width="15.5546875" style="13" customWidth="1"/>
    <col min="2" max="2" width="18.6640625" style="21" customWidth="1"/>
    <col min="3" max="3" width="19.109375" style="21" customWidth="1"/>
    <col min="4" max="4" width="17.5546875" style="21" customWidth="1"/>
    <col min="5" max="8" width="24.6640625" style="3" customWidth="1"/>
    <col min="9" max="9" width="20.88671875" style="3" customWidth="1"/>
    <col min="10" max="10" width="16.109375" style="2" customWidth="1"/>
    <col min="14" max="14" width="12.6640625" style="2" bestFit="1" customWidth="1"/>
    <col min="16" max="16" width="13.88671875" bestFit="1" customWidth="1"/>
    <col min="21" max="21" width="12.6640625" style="2" bestFit="1" customWidth="1"/>
    <col min="22" max="22" width="13.109375" customWidth="1"/>
    <col min="26" max="26" width="18.33203125" style="2" bestFit="1" customWidth="1"/>
  </cols>
  <sheetData>
    <row r="1" spans="1:10" ht="21" customHeight="1" x14ac:dyDescent="0.25">
      <c r="A1" s="18" t="s">
        <v>110</v>
      </c>
      <c r="B1" s="19"/>
      <c r="C1" s="19"/>
      <c r="D1" s="19"/>
      <c r="E1" s="1"/>
      <c r="F1" s="1"/>
      <c r="G1" s="1"/>
      <c r="H1" s="1"/>
      <c r="I1" s="1"/>
      <c r="J1" s="1"/>
    </row>
    <row r="2" spans="1:10" ht="42" customHeight="1" x14ac:dyDescent="0.25">
      <c r="A2" s="19"/>
      <c r="B2" s="19"/>
      <c r="C2" s="19"/>
      <c r="D2" s="19"/>
      <c r="E2" s="1"/>
      <c r="F2" s="1"/>
      <c r="G2" s="1"/>
      <c r="H2" s="1"/>
      <c r="I2" s="1"/>
      <c r="J2" s="1"/>
    </row>
    <row r="3" spans="1:10" ht="9" customHeight="1" x14ac:dyDescent="0.25"/>
    <row r="4" spans="1:10" s="1" customFormat="1" ht="29.25" customHeight="1" x14ac:dyDescent="0.25">
      <c r="A4" s="7" t="s">
        <v>2</v>
      </c>
      <c r="B4" s="22" t="s">
        <v>27</v>
      </c>
      <c r="C4" s="22" t="s">
        <v>28</v>
      </c>
      <c r="D4" s="22" t="s">
        <v>29</v>
      </c>
      <c r="F4" s="4"/>
    </row>
    <row r="5" spans="1:10" x14ac:dyDescent="0.25">
      <c r="A5" s="20" t="s">
        <v>99</v>
      </c>
      <c r="B5" s="23">
        <v>47.238</v>
      </c>
      <c r="C5" s="23">
        <v>0</v>
      </c>
      <c r="D5" s="24">
        <f>SUM(B5:C5)</f>
        <v>47.238</v>
      </c>
    </row>
    <row r="6" spans="1:10" x14ac:dyDescent="0.25">
      <c r="A6" s="20" t="s">
        <v>3</v>
      </c>
      <c r="B6" s="23">
        <v>5122.05193017697</v>
      </c>
      <c r="C6" s="23">
        <v>12936.981027318699</v>
      </c>
      <c r="D6" s="24">
        <f t="shared" ref="D6:D69" si="0">SUM(B6:C6)</f>
        <v>18059.03295749567</v>
      </c>
    </row>
    <row r="7" spans="1:10" x14ac:dyDescent="0.25">
      <c r="A7" s="20" t="s">
        <v>96</v>
      </c>
      <c r="B7" s="23">
        <v>84.695999999999998</v>
      </c>
      <c r="C7" s="23">
        <v>22667.499670171699</v>
      </c>
      <c r="D7" s="24">
        <f t="shared" si="0"/>
        <v>22752.195670171699</v>
      </c>
    </row>
    <row r="8" spans="1:10" x14ac:dyDescent="0.25">
      <c r="A8" s="20" t="s">
        <v>79</v>
      </c>
      <c r="B8" s="23">
        <v>2.2450000000000001</v>
      </c>
      <c r="C8" s="23">
        <v>1.2E-2</v>
      </c>
      <c r="D8" s="24">
        <f t="shared" si="0"/>
        <v>2.2570000000000001</v>
      </c>
    </row>
    <row r="9" spans="1:10" x14ac:dyDescent="0.25">
      <c r="A9" s="20" t="s">
        <v>90</v>
      </c>
      <c r="B9" s="23">
        <v>6.351</v>
      </c>
      <c r="C9" s="23">
        <v>6599.39</v>
      </c>
      <c r="D9" s="24">
        <f t="shared" si="0"/>
        <v>6605.741</v>
      </c>
    </row>
    <row r="10" spans="1:10" x14ac:dyDescent="0.25">
      <c r="A10" s="20" t="s">
        <v>73</v>
      </c>
      <c r="B10" s="23">
        <v>176.32900000000001</v>
      </c>
      <c r="C10" s="23">
        <v>6783.8973900001001</v>
      </c>
      <c r="D10" s="24">
        <f t="shared" si="0"/>
        <v>6960.2263900000999</v>
      </c>
    </row>
    <row r="11" spans="1:10" x14ac:dyDescent="0.25">
      <c r="A11" s="20" t="s">
        <v>62</v>
      </c>
      <c r="B11" s="23">
        <v>4.133</v>
      </c>
      <c r="C11" s="23">
        <v>385.26900000000001</v>
      </c>
      <c r="D11" s="24">
        <f t="shared" si="0"/>
        <v>389.40199999999999</v>
      </c>
    </row>
    <row r="12" spans="1:10" x14ac:dyDescent="0.25">
      <c r="A12" s="20" t="s">
        <v>17</v>
      </c>
      <c r="B12" s="23">
        <v>6859.4917000076803</v>
      </c>
      <c r="C12" s="23">
        <v>21345.794255435601</v>
      </c>
      <c r="D12" s="24">
        <f t="shared" si="0"/>
        <v>28205.28595544328</v>
      </c>
    </row>
    <row r="13" spans="1:10" x14ac:dyDescent="0.25">
      <c r="A13" s="20" t="s">
        <v>18</v>
      </c>
      <c r="B13" s="23">
        <v>18782.636723429699</v>
      </c>
      <c r="C13" s="23">
        <v>77647.985383056293</v>
      </c>
      <c r="D13" s="24">
        <f t="shared" si="0"/>
        <v>96430.622106486</v>
      </c>
    </row>
    <row r="14" spans="1:10" x14ac:dyDescent="0.25">
      <c r="A14" s="20" t="s">
        <v>61</v>
      </c>
      <c r="B14" s="23">
        <v>3.67</v>
      </c>
      <c r="C14" s="23">
        <v>51.668999999999997</v>
      </c>
      <c r="D14" s="24">
        <f t="shared" si="0"/>
        <v>55.338999999999999</v>
      </c>
    </row>
    <row r="15" spans="1:10" x14ac:dyDescent="0.25">
      <c r="A15" s="20" t="s">
        <v>15</v>
      </c>
      <c r="B15" s="23">
        <v>13.36</v>
      </c>
      <c r="C15" s="23">
        <v>2709.2959999999998</v>
      </c>
      <c r="D15" s="24">
        <f t="shared" si="0"/>
        <v>2722.6559999999999</v>
      </c>
    </row>
    <row r="16" spans="1:10" x14ac:dyDescent="0.25">
      <c r="A16" s="20" t="s">
        <v>103</v>
      </c>
      <c r="B16" s="23">
        <v>1.998</v>
      </c>
      <c r="C16" s="23">
        <v>32.58</v>
      </c>
      <c r="D16" s="24">
        <f t="shared" si="0"/>
        <v>34.577999999999996</v>
      </c>
    </row>
    <row r="17" spans="1:4" x14ac:dyDescent="0.25">
      <c r="A17" s="20" t="s">
        <v>87</v>
      </c>
      <c r="B17" s="23">
        <v>17.692</v>
      </c>
      <c r="C17" s="23">
        <v>20.754999999999999</v>
      </c>
      <c r="D17" s="24">
        <f t="shared" si="0"/>
        <v>38.447000000000003</v>
      </c>
    </row>
    <row r="18" spans="1:4" x14ac:dyDescent="0.25">
      <c r="A18" s="20" t="s">
        <v>12</v>
      </c>
      <c r="B18" s="23">
        <v>99.859599994659405</v>
      </c>
      <c r="C18" s="23">
        <v>629.47209997558605</v>
      </c>
      <c r="D18" s="24">
        <f t="shared" si="0"/>
        <v>729.3316999702455</v>
      </c>
    </row>
    <row r="19" spans="1:4" x14ac:dyDescent="0.25">
      <c r="A19" s="20" t="s">
        <v>105</v>
      </c>
      <c r="B19" s="23">
        <v>58.462000000000003</v>
      </c>
      <c r="C19" s="23">
        <v>221.78</v>
      </c>
      <c r="D19" s="24">
        <f t="shared" si="0"/>
        <v>280.24200000000002</v>
      </c>
    </row>
    <row r="20" spans="1:4" x14ac:dyDescent="0.25">
      <c r="A20" s="20" t="s">
        <v>63</v>
      </c>
      <c r="B20" s="23">
        <v>0.21</v>
      </c>
      <c r="C20" s="23">
        <v>0</v>
      </c>
      <c r="D20" s="24">
        <f t="shared" si="0"/>
        <v>0.21</v>
      </c>
    </row>
    <row r="21" spans="1:4" x14ac:dyDescent="0.25">
      <c r="A21" s="20" t="s">
        <v>91</v>
      </c>
      <c r="B21" s="23">
        <v>36.356000000000002</v>
      </c>
      <c r="C21" s="23">
        <v>16554.548999999999</v>
      </c>
      <c r="D21" s="24">
        <f t="shared" si="0"/>
        <v>16590.904999999999</v>
      </c>
    </row>
    <row r="22" spans="1:4" x14ac:dyDescent="0.25">
      <c r="A22" s="20" t="s">
        <v>64</v>
      </c>
      <c r="B22" s="23">
        <v>16.588000000000001</v>
      </c>
      <c r="C22" s="23">
        <v>614.66268400001502</v>
      </c>
      <c r="D22" s="24">
        <f t="shared" si="0"/>
        <v>631.25068400001499</v>
      </c>
    </row>
    <row r="23" spans="1:4" x14ac:dyDescent="0.25">
      <c r="A23" s="20" t="s">
        <v>4</v>
      </c>
      <c r="B23" s="23">
        <v>453.50190000343298</v>
      </c>
      <c r="C23" s="23">
        <v>14364.9551201172</v>
      </c>
      <c r="D23" s="24">
        <f t="shared" si="0"/>
        <v>14818.457020120633</v>
      </c>
    </row>
    <row r="24" spans="1:4" x14ac:dyDescent="0.25">
      <c r="A24" s="20" t="s">
        <v>81</v>
      </c>
      <c r="B24" s="23">
        <v>2.403</v>
      </c>
      <c r="C24" s="23">
        <v>0</v>
      </c>
      <c r="D24" s="24">
        <f t="shared" si="0"/>
        <v>2.403</v>
      </c>
    </row>
    <row r="25" spans="1:4" x14ac:dyDescent="0.25">
      <c r="A25" s="20" t="s">
        <v>16</v>
      </c>
      <c r="B25" s="23">
        <v>1613.64254786217</v>
      </c>
      <c r="C25" s="23">
        <v>6705.9581607170103</v>
      </c>
      <c r="D25" s="24">
        <f t="shared" si="0"/>
        <v>8319.6007085791807</v>
      </c>
    </row>
    <row r="26" spans="1:4" x14ac:dyDescent="0.25">
      <c r="A26" s="20" t="s">
        <v>23</v>
      </c>
      <c r="B26" s="23">
        <v>49.515999999999998</v>
      </c>
      <c r="C26" s="23">
        <v>267.02199999999999</v>
      </c>
      <c r="D26" s="24">
        <f t="shared" si="0"/>
        <v>316.53800000000001</v>
      </c>
    </row>
    <row r="27" spans="1:4" x14ac:dyDescent="0.25">
      <c r="A27" s="20" t="s">
        <v>89</v>
      </c>
      <c r="B27" s="23">
        <v>13.346</v>
      </c>
      <c r="C27" s="23">
        <v>133.66727999877901</v>
      </c>
      <c r="D27" s="24">
        <f t="shared" si="0"/>
        <v>147.01327999877901</v>
      </c>
    </row>
    <row r="28" spans="1:4" x14ac:dyDescent="0.25">
      <c r="A28" s="20" t="s">
        <v>5</v>
      </c>
      <c r="B28" s="23">
        <v>332.16502995118498</v>
      </c>
      <c r="C28" s="23">
        <v>732.52066941833505</v>
      </c>
      <c r="D28" s="24">
        <f t="shared" si="0"/>
        <v>1064.6856993695201</v>
      </c>
    </row>
    <row r="29" spans="1:4" x14ac:dyDescent="0.25">
      <c r="A29" s="20" t="s">
        <v>0</v>
      </c>
      <c r="B29" s="23">
        <v>4.2</v>
      </c>
      <c r="C29" s="23">
        <v>0</v>
      </c>
      <c r="D29" s="24">
        <f t="shared" si="0"/>
        <v>4.2</v>
      </c>
    </row>
    <row r="30" spans="1:4" x14ac:dyDescent="0.25">
      <c r="A30" s="20" t="s">
        <v>85</v>
      </c>
      <c r="B30" s="23">
        <v>0</v>
      </c>
      <c r="C30" s="23">
        <v>0</v>
      </c>
      <c r="D30" s="24">
        <f t="shared" si="0"/>
        <v>0</v>
      </c>
    </row>
    <row r="31" spans="1:4" x14ac:dyDescent="0.25">
      <c r="A31" s="20" t="s">
        <v>1</v>
      </c>
      <c r="B31" s="23">
        <v>0</v>
      </c>
      <c r="C31" s="23">
        <v>0</v>
      </c>
      <c r="D31" s="24">
        <f t="shared" si="0"/>
        <v>0</v>
      </c>
    </row>
    <row r="32" spans="1:4" x14ac:dyDescent="0.25">
      <c r="A32" s="20" t="s">
        <v>66</v>
      </c>
      <c r="B32" s="23">
        <v>8.9779999999999998</v>
      </c>
      <c r="C32" s="23">
        <v>16818.992999999999</v>
      </c>
      <c r="D32" s="24">
        <f t="shared" si="0"/>
        <v>16827.970999999998</v>
      </c>
    </row>
    <row r="33" spans="1:4" x14ac:dyDescent="0.25">
      <c r="A33" s="20" t="s">
        <v>6</v>
      </c>
      <c r="B33" s="23">
        <v>4546.6237419720901</v>
      </c>
      <c r="C33" s="23">
        <v>40000.312257377896</v>
      </c>
      <c r="D33" s="24">
        <f t="shared" si="0"/>
        <v>44546.935999349989</v>
      </c>
    </row>
    <row r="34" spans="1:4" x14ac:dyDescent="0.25">
      <c r="A34" s="20" t="s">
        <v>98</v>
      </c>
      <c r="B34" s="23">
        <v>545.255</v>
      </c>
      <c r="C34" s="23">
        <v>382.18299999999999</v>
      </c>
      <c r="D34" s="24">
        <f t="shared" si="0"/>
        <v>927.43799999999999</v>
      </c>
    </row>
    <row r="35" spans="1:4" x14ac:dyDescent="0.25">
      <c r="A35" s="20" t="s">
        <v>19</v>
      </c>
      <c r="B35" s="23">
        <v>2702.7279790115399</v>
      </c>
      <c r="C35" s="23">
        <v>44152.702240174403</v>
      </c>
      <c r="D35" s="24">
        <f t="shared" si="0"/>
        <v>46855.430219185946</v>
      </c>
    </row>
    <row r="36" spans="1:4" x14ac:dyDescent="0.25">
      <c r="A36" s="20" t="s">
        <v>107</v>
      </c>
      <c r="B36" s="23">
        <v>2.6</v>
      </c>
      <c r="C36" s="23">
        <v>0</v>
      </c>
      <c r="D36" s="24">
        <f t="shared" si="0"/>
        <v>2.6</v>
      </c>
    </row>
    <row r="37" spans="1:4" x14ac:dyDescent="0.25">
      <c r="A37" s="20" t="s">
        <v>7</v>
      </c>
      <c r="B37" s="23">
        <v>6866.9721510499903</v>
      </c>
      <c r="C37" s="23">
        <v>16231.885678312199</v>
      </c>
      <c r="D37" s="24">
        <f t="shared" si="0"/>
        <v>23098.85782936219</v>
      </c>
    </row>
    <row r="38" spans="1:4" x14ac:dyDescent="0.25">
      <c r="A38" s="20" t="s">
        <v>86</v>
      </c>
      <c r="B38" s="23">
        <v>3.8559999999999999</v>
      </c>
      <c r="C38" s="23">
        <v>0</v>
      </c>
      <c r="D38" s="24">
        <f t="shared" si="0"/>
        <v>3.8559999999999999</v>
      </c>
    </row>
    <row r="39" spans="1:4" x14ac:dyDescent="0.25">
      <c r="A39" s="20" t="s">
        <v>100</v>
      </c>
      <c r="B39" s="23">
        <v>19.841999999999999</v>
      </c>
      <c r="C39" s="23">
        <v>0.70499999999999996</v>
      </c>
      <c r="D39" s="24">
        <f t="shared" si="0"/>
        <v>20.546999999999997</v>
      </c>
    </row>
    <row r="40" spans="1:4" x14ac:dyDescent="0.25">
      <c r="A40" s="20" t="s">
        <v>106</v>
      </c>
      <c r="B40" s="23">
        <v>0</v>
      </c>
      <c r="C40" s="23">
        <v>0</v>
      </c>
      <c r="D40" s="24">
        <f t="shared" si="0"/>
        <v>0</v>
      </c>
    </row>
    <row r="41" spans="1:4" x14ac:dyDescent="0.25">
      <c r="A41" s="20" t="s">
        <v>94</v>
      </c>
      <c r="B41" s="23">
        <v>8.3480000000000008</v>
      </c>
      <c r="C41" s="23">
        <v>8997.0339999999997</v>
      </c>
      <c r="D41" s="24">
        <f t="shared" si="0"/>
        <v>9005.3819999999996</v>
      </c>
    </row>
    <row r="42" spans="1:4" x14ac:dyDescent="0.25">
      <c r="A42" s="20" t="s">
        <v>93</v>
      </c>
      <c r="B42" s="23">
        <v>24.986000000000001</v>
      </c>
      <c r="C42" s="23">
        <v>87.537000000000006</v>
      </c>
      <c r="D42" s="24">
        <f t="shared" si="0"/>
        <v>112.52300000000001</v>
      </c>
    </row>
    <row r="43" spans="1:4" x14ac:dyDescent="0.25">
      <c r="A43" s="20" t="s">
        <v>21</v>
      </c>
      <c r="B43" s="23">
        <v>106.767200000763</v>
      </c>
      <c r="C43" s="23">
        <v>604.72500000000002</v>
      </c>
      <c r="D43" s="24">
        <f t="shared" si="0"/>
        <v>711.49220000076298</v>
      </c>
    </row>
    <row r="44" spans="1:4" x14ac:dyDescent="0.25">
      <c r="A44" s="20" t="s">
        <v>95</v>
      </c>
      <c r="B44" s="23">
        <v>22.451000000000001</v>
      </c>
      <c r="C44" s="23">
        <v>2581.96</v>
      </c>
      <c r="D44" s="24">
        <f t="shared" si="0"/>
        <v>2604.4110000000001</v>
      </c>
    </row>
    <row r="45" spans="1:4" x14ac:dyDescent="0.25">
      <c r="A45" s="20" t="s">
        <v>84</v>
      </c>
      <c r="B45" s="23">
        <v>4.0750000000000002</v>
      </c>
      <c r="C45" s="23">
        <v>9.5000000000000001E-2</v>
      </c>
      <c r="D45" s="24">
        <f t="shared" si="0"/>
        <v>4.17</v>
      </c>
    </row>
    <row r="46" spans="1:4" x14ac:dyDescent="0.25">
      <c r="A46" s="20" t="s">
        <v>101</v>
      </c>
      <c r="B46" s="23">
        <v>8.35</v>
      </c>
      <c r="C46" s="23">
        <v>0</v>
      </c>
      <c r="D46" s="24">
        <f t="shared" si="0"/>
        <v>8.35</v>
      </c>
    </row>
    <row r="47" spans="1:4" x14ac:dyDescent="0.25">
      <c r="A47" s="20" t="s">
        <v>77</v>
      </c>
      <c r="B47" s="23">
        <v>18.725000000000001</v>
      </c>
      <c r="C47" s="23">
        <v>19.837</v>
      </c>
      <c r="D47" s="24">
        <f t="shared" si="0"/>
        <v>38.561999999999998</v>
      </c>
    </row>
    <row r="48" spans="1:4" x14ac:dyDescent="0.25">
      <c r="A48" s="20" t="s">
        <v>82</v>
      </c>
      <c r="B48" s="23">
        <v>8.2919999999999998</v>
      </c>
      <c r="C48" s="23">
        <v>3230.02</v>
      </c>
      <c r="D48" s="24">
        <f t="shared" si="0"/>
        <v>3238.3119999999999</v>
      </c>
    </row>
    <row r="49" spans="1:4" x14ac:dyDescent="0.25">
      <c r="A49" s="20" t="s">
        <v>88</v>
      </c>
      <c r="B49" s="23">
        <v>1.075</v>
      </c>
      <c r="C49" s="23">
        <v>0</v>
      </c>
      <c r="D49" s="24">
        <f t="shared" si="0"/>
        <v>1.075</v>
      </c>
    </row>
    <row r="50" spans="1:4" x14ac:dyDescent="0.25">
      <c r="A50" s="20" t="s">
        <v>70</v>
      </c>
      <c r="B50" s="23">
        <v>0</v>
      </c>
      <c r="C50" s="23">
        <v>0</v>
      </c>
      <c r="D50" s="24">
        <f t="shared" si="0"/>
        <v>0</v>
      </c>
    </row>
    <row r="51" spans="1:4" x14ac:dyDescent="0.25">
      <c r="A51" s="20" t="s">
        <v>108</v>
      </c>
      <c r="B51" s="23">
        <v>3.6</v>
      </c>
      <c r="C51" s="23">
        <v>0</v>
      </c>
      <c r="D51" s="24">
        <f t="shared" si="0"/>
        <v>3.6</v>
      </c>
    </row>
    <row r="52" spans="1:4" x14ac:dyDescent="0.25">
      <c r="A52" s="20" t="s">
        <v>78</v>
      </c>
      <c r="B52" s="23">
        <v>9.1229999999999993</v>
      </c>
      <c r="C52" s="23">
        <v>8.8699999999999992</v>
      </c>
      <c r="D52" s="24">
        <f t="shared" si="0"/>
        <v>17.992999999999999</v>
      </c>
    </row>
    <row r="53" spans="1:4" x14ac:dyDescent="0.25">
      <c r="A53" s="20" t="s">
        <v>102</v>
      </c>
      <c r="B53" s="23">
        <v>0</v>
      </c>
      <c r="C53" s="23">
        <v>0</v>
      </c>
      <c r="D53" s="24">
        <f t="shared" si="0"/>
        <v>0</v>
      </c>
    </row>
    <row r="54" spans="1:4" x14ac:dyDescent="0.25">
      <c r="A54" s="20" t="s">
        <v>20</v>
      </c>
      <c r="B54" s="23">
        <v>45777.0973508077</v>
      </c>
      <c r="C54" s="23">
        <v>83118.390847056595</v>
      </c>
      <c r="D54" s="24">
        <f t="shared" si="0"/>
        <v>128895.4881978643</v>
      </c>
    </row>
    <row r="55" spans="1:4" x14ac:dyDescent="0.25">
      <c r="A55" s="20" t="s">
        <v>22</v>
      </c>
      <c r="B55" s="23">
        <v>260.66759999847397</v>
      </c>
      <c r="C55" s="23">
        <v>14636.1148200016</v>
      </c>
      <c r="D55" s="24">
        <f t="shared" si="0"/>
        <v>14896.782420000074</v>
      </c>
    </row>
    <row r="56" spans="1:4" x14ac:dyDescent="0.25">
      <c r="A56" s="20" t="s">
        <v>59</v>
      </c>
      <c r="B56" s="23">
        <v>1060.17320009995</v>
      </c>
      <c r="C56" s="23">
        <v>1941.0398999633801</v>
      </c>
      <c r="D56" s="24">
        <f t="shared" si="0"/>
        <v>3001.2131000633299</v>
      </c>
    </row>
    <row r="57" spans="1:4" x14ac:dyDescent="0.25">
      <c r="A57" s="20" t="s">
        <v>13</v>
      </c>
      <c r="B57" s="23">
        <v>16.63</v>
      </c>
      <c r="C57" s="23">
        <v>6785.2640000133497</v>
      </c>
      <c r="D57" s="24">
        <f t="shared" si="0"/>
        <v>6801.8940000133498</v>
      </c>
    </row>
    <row r="58" spans="1:4" x14ac:dyDescent="0.25">
      <c r="A58" s="20" t="s">
        <v>14</v>
      </c>
      <c r="B58" s="23">
        <v>587.17779998779304</v>
      </c>
      <c r="C58" s="23">
        <v>828.67506758022296</v>
      </c>
      <c r="D58" s="24">
        <f t="shared" si="0"/>
        <v>1415.8528675680159</v>
      </c>
    </row>
    <row r="59" spans="1:4" x14ac:dyDescent="0.25">
      <c r="A59" s="20" t="s">
        <v>75</v>
      </c>
      <c r="B59" s="23">
        <v>6.5090000000000003</v>
      </c>
      <c r="C59" s="23">
        <v>0.02</v>
      </c>
      <c r="D59" s="24">
        <f t="shared" si="0"/>
        <v>6.5289999999999999</v>
      </c>
    </row>
    <row r="60" spans="1:4" x14ac:dyDescent="0.25">
      <c r="A60" s="20" t="s">
        <v>68</v>
      </c>
      <c r="B60" s="23">
        <v>8.3800000000000008</v>
      </c>
      <c r="C60" s="23">
        <v>0</v>
      </c>
      <c r="D60" s="24">
        <f t="shared" si="0"/>
        <v>8.3800000000000008</v>
      </c>
    </row>
    <row r="61" spans="1:4" x14ac:dyDescent="0.25">
      <c r="A61" s="20" t="s">
        <v>80</v>
      </c>
      <c r="B61" s="23">
        <v>2.88</v>
      </c>
      <c r="C61" s="23">
        <v>0</v>
      </c>
      <c r="D61" s="24">
        <f t="shared" si="0"/>
        <v>2.88</v>
      </c>
    </row>
    <row r="62" spans="1:4" x14ac:dyDescent="0.25">
      <c r="A62" s="20" t="s">
        <v>24</v>
      </c>
      <c r="B62" s="23">
        <v>885.45799999999997</v>
      </c>
      <c r="C62" s="23">
        <v>1786.97129980469</v>
      </c>
      <c r="D62" s="24">
        <f t="shared" si="0"/>
        <v>2672.4292998046899</v>
      </c>
    </row>
    <row r="63" spans="1:4" x14ac:dyDescent="0.25">
      <c r="A63" s="20" t="s">
        <v>104</v>
      </c>
      <c r="B63" s="23">
        <v>0.4</v>
      </c>
      <c r="C63" s="23">
        <v>0</v>
      </c>
      <c r="D63" s="24">
        <f t="shared" si="0"/>
        <v>0.4</v>
      </c>
    </row>
    <row r="64" spans="1:4" x14ac:dyDescent="0.25">
      <c r="A64" s="20" t="s">
        <v>8</v>
      </c>
      <c r="B64" s="23">
        <v>13004.417297629599</v>
      </c>
      <c r="C64" s="23">
        <v>28517.068016724599</v>
      </c>
      <c r="D64" s="24">
        <f t="shared" si="0"/>
        <v>41521.485314354199</v>
      </c>
    </row>
    <row r="65" spans="1:4" x14ac:dyDescent="0.25">
      <c r="A65" s="20" t="s">
        <v>97</v>
      </c>
      <c r="B65" s="23">
        <v>21.273400024414101</v>
      </c>
      <c r="C65" s="23">
        <v>627.14499999999998</v>
      </c>
      <c r="D65" s="24">
        <f t="shared" si="0"/>
        <v>648.41840002441404</v>
      </c>
    </row>
    <row r="66" spans="1:4" x14ac:dyDescent="0.25">
      <c r="A66" s="20" t="s">
        <v>9</v>
      </c>
      <c r="B66" s="23">
        <v>5589.2976196217496</v>
      </c>
      <c r="C66" s="23">
        <v>15032.238129982001</v>
      </c>
      <c r="D66" s="24">
        <f t="shared" si="0"/>
        <v>20621.53574960375</v>
      </c>
    </row>
    <row r="67" spans="1:4" x14ac:dyDescent="0.25">
      <c r="A67" s="20" t="s">
        <v>65</v>
      </c>
      <c r="B67" s="23">
        <v>34.753999999999998</v>
      </c>
      <c r="C67" s="23">
        <v>241.01</v>
      </c>
      <c r="D67" s="24">
        <f t="shared" si="0"/>
        <v>275.76400000000001</v>
      </c>
    </row>
    <row r="68" spans="1:4" x14ac:dyDescent="0.25">
      <c r="A68" s="20" t="s">
        <v>10</v>
      </c>
      <c r="B68" s="23">
        <v>4397.0471389439199</v>
      </c>
      <c r="C68" s="23">
        <v>25314.9105705535</v>
      </c>
      <c r="D68" s="24">
        <f t="shared" si="0"/>
        <v>29711.957709497419</v>
      </c>
    </row>
    <row r="69" spans="1:4" x14ac:dyDescent="0.25">
      <c r="A69" s="20" t="s">
        <v>60</v>
      </c>
      <c r="B69" s="23">
        <v>92.721999999999994</v>
      </c>
      <c r="C69" s="23">
        <v>5171.6822000122102</v>
      </c>
      <c r="D69" s="24">
        <f t="shared" si="0"/>
        <v>5264.4042000122099</v>
      </c>
    </row>
    <row r="70" spans="1:4" x14ac:dyDescent="0.25">
      <c r="A70" s="20" t="s">
        <v>92</v>
      </c>
      <c r="B70" s="23">
        <v>3.5489999999999999</v>
      </c>
      <c r="C70" s="23">
        <v>0.01</v>
      </c>
      <c r="D70" s="24">
        <f t="shared" ref="D70:D81" si="1">SUM(B70:C70)</f>
        <v>3.5589999999999997</v>
      </c>
    </row>
    <row r="71" spans="1:4" x14ac:dyDescent="0.25">
      <c r="A71" s="20" t="s">
        <v>11</v>
      </c>
      <c r="B71" s="23">
        <v>20.751999999999999</v>
      </c>
      <c r="C71" s="23">
        <v>87.897000000000006</v>
      </c>
      <c r="D71" s="24">
        <f t="shared" si="1"/>
        <v>108.649</v>
      </c>
    </row>
    <row r="72" spans="1:4" x14ac:dyDescent="0.25">
      <c r="A72" s="20" t="s">
        <v>25</v>
      </c>
      <c r="B72" s="23">
        <v>77.16</v>
      </c>
      <c r="C72" s="23">
        <v>11024.228999999999</v>
      </c>
      <c r="D72" s="24">
        <f t="shared" si="1"/>
        <v>11101.388999999999</v>
      </c>
    </row>
    <row r="73" spans="1:4" x14ac:dyDescent="0.25">
      <c r="A73" s="20" t="s">
        <v>67</v>
      </c>
      <c r="B73" s="23">
        <v>21.352</v>
      </c>
      <c r="C73" s="23">
        <v>102.32</v>
      </c>
      <c r="D73" s="24">
        <f t="shared" si="1"/>
        <v>123.672</v>
      </c>
    </row>
    <row r="74" spans="1:4" x14ac:dyDescent="0.25">
      <c r="A74" s="20" t="s">
        <v>76</v>
      </c>
      <c r="B74" s="23">
        <v>4.8040000000000003</v>
      </c>
      <c r="C74" s="23">
        <v>25.43</v>
      </c>
      <c r="D74" s="24">
        <f t="shared" si="1"/>
        <v>30.234000000000002</v>
      </c>
    </row>
    <row r="75" spans="1:4" x14ac:dyDescent="0.25">
      <c r="A75" s="20" t="s">
        <v>72</v>
      </c>
      <c r="B75" s="23">
        <v>0</v>
      </c>
      <c r="C75" s="23">
        <v>0</v>
      </c>
      <c r="D75" s="24">
        <f t="shared" si="1"/>
        <v>0</v>
      </c>
    </row>
    <row r="76" spans="1:4" x14ac:dyDescent="0.25">
      <c r="A76" s="20" t="s">
        <v>58</v>
      </c>
      <c r="B76" s="23">
        <v>2125.451</v>
      </c>
      <c r="C76" s="23">
        <v>273.57600000000002</v>
      </c>
      <c r="D76" s="24">
        <f t="shared" si="1"/>
        <v>2399.027</v>
      </c>
    </row>
    <row r="77" spans="1:4" x14ac:dyDescent="0.25">
      <c r="A77" s="20" t="s">
        <v>71</v>
      </c>
      <c r="B77" s="23">
        <v>3.9449999999999998</v>
      </c>
      <c r="C77" s="23">
        <v>0</v>
      </c>
      <c r="D77" s="24">
        <f t="shared" si="1"/>
        <v>3.9449999999999998</v>
      </c>
    </row>
    <row r="78" spans="1:4" x14ac:dyDescent="0.25">
      <c r="A78" s="20" t="s">
        <v>74</v>
      </c>
      <c r="B78" s="23">
        <v>97.915999999999997</v>
      </c>
      <c r="C78" s="23">
        <v>19.131350013732899</v>
      </c>
      <c r="D78" s="24">
        <f t="shared" si="1"/>
        <v>117.0473500137329</v>
      </c>
    </row>
    <row r="79" spans="1:4" x14ac:dyDescent="0.25">
      <c r="A79" s="20" t="s">
        <v>83</v>
      </c>
      <c r="B79" s="23">
        <v>0</v>
      </c>
      <c r="C79" s="23">
        <v>0</v>
      </c>
      <c r="D79" s="24">
        <f t="shared" si="1"/>
        <v>0</v>
      </c>
    </row>
    <row r="80" spans="1:4" x14ac:dyDescent="0.25">
      <c r="A80" s="20" t="s">
        <v>54</v>
      </c>
      <c r="B80" s="23">
        <v>5.81</v>
      </c>
      <c r="C80" s="23">
        <v>0</v>
      </c>
      <c r="D80" s="24">
        <f t="shared" si="1"/>
        <v>5.81</v>
      </c>
    </row>
    <row r="81" spans="1:4" x14ac:dyDescent="0.25">
      <c r="A81" s="20" t="s">
        <v>69</v>
      </c>
      <c r="B81" s="23">
        <v>14.486000000000001</v>
      </c>
      <c r="C81" s="23">
        <v>16262.74</v>
      </c>
      <c r="D81" s="24">
        <f t="shared" si="1"/>
        <v>16277.226000000001</v>
      </c>
    </row>
    <row r="82" spans="1:4" x14ac:dyDescent="0.25">
      <c r="A82" s="14" t="s">
        <v>26</v>
      </c>
      <c r="B82" s="25">
        <f>SUM(B5:B81)</f>
        <v>122834.89891057376</v>
      </c>
      <c r="C82" s="25">
        <f>SUM(C5:C81)</f>
        <v>536318.43811777979</v>
      </c>
      <c r="D82" s="25">
        <f>SUM(D5:D81)</f>
        <v>659153.33702835348</v>
      </c>
    </row>
  </sheetData>
  <mergeCells count="1">
    <mergeCell ref="A1:D2"/>
  </mergeCells>
  <phoneticPr fontId="1" type="noConversion"/>
  <pageMargins left="1.83" right="0.74803149606299213" top="0.15748031496062992" bottom="0.63" header="0.15748031496062992" footer="0.15748031496062992"/>
  <pageSetup paperSize="9" orientation="landscape" verticalDpi="0" r:id="rId1"/>
  <headerFooter alignWithMargins="0">
    <oddFooter>&amp;CPrepared by diw &amp;D&amp;RPage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T_กลุ่มอุตสาหกรรม</vt:lpstr>
      <vt:lpstr>T_จังหวัด</vt:lpstr>
      <vt:lpstr>T_กลุ่มอุตสาหกรรม!Print_Area</vt:lpstr>
      <vt:lpstr>T_กลุ่มอุตสาหกรรม!Print_Titles</vt:lpstr>
      <vt:lpstr>T_จังหวัด!Print_Titles</vt:lpstr>
    </vt:vector>
  </TitlesOfParts>
  <Company>diw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Moo</cp:lastModifiedBy>
  <cp:lastPrinted>2011-04-11T11:15:19Z</cp:lastPrinted>
  <dcterms:created xsi:type="dcterms:W3CDTF">2011-03-15T08:58:35Z</dcterms:created>
  <dcterms:modified xsi:type="dcterms:W3CDTF">2021-06-08T08:13:04Z</dcterms:modified>
</cp:coreProperties>
</file>