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95" windowWidth="14700" windowHeight="8445"/>
  </bookViews>
  <sheets>
    <sheet name="T_กลุ่มอุตสาหกรรม" sheetId="6" r:id="rId1"/>
    <sheet name="T_จังหวัด" sheetId="4" r:id="rId2"/>
  </sheets>
  <definedNames>
    <definedName name="_xlnm.Print_Area" localSheetId="0">T_กลุ่มอุตสาหกรรม!$A$1:$E$4</definedName>
    <definedName name="_xlnm.Print_Titles" localSheetId="0">T_กลุ่มอุตสาหกรรม!$1:$4</definedName>
    <definedName name="_xlnm.Print_Titles" localSheetId="1">T_จังหวัด!$1:$4</definedName>
  </definedNames>
  <calcPr calcId="145621"/>
</workbook>
</file>

<file path=xl/calcChain.xml><?xml version="1.0" encoding="utf-8"?>
<calcChain xmlns="http://schemas.openxmlformats.org/spreadsheetml/2006/main">
  <c r="C26" i="6" l="1"/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5" i="4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5" i="6"/>
  <c r="D26" i="6"/>
  <c r="E26" i="6" l="1"/>
  <c r="C82" i="4"/>
  <c r="B82" i="4"/>
  <c r="D82" i="4" l="1"/>
</calcChain>
</file>

<file path=xl/sharedStrings.xml><?xml version="1.0" encoding="utf-8"?>
<sst xmlns="http://schemas.openxmlformats.org/spreadsheetml/2006/main" count="111" uniqueCount="107">
  <si>
    <t>นราธิวาส</t>
  </si>
  <si>
    <t>บึงกาฬ</t>
  </si>
  <si>
    <t>จังหวัด</t>
  </si>
  <si>
    <t>กรุงเทพมหานคร</t>
  </si>
  <si>
    <t>นครปฐม</t>
  </si>
  <si>
    <t>นนทบุรี</t>
  </si>
  <si>
    <t>ปทุมธานี</t>
  </si>
  <si>
    <t>พระนครศรีอยุธยา</t>
  </si>
  <si>
    <t>สมุทรปราการ</t>
  </si>
  <si>
    <t>สมุทรสาคร</t>
  </si>
  <si>
    <t>สระบุรี</t>
  </si>
  <si>
    <t>สุพรรณบุรี</t>
  </si>
  <si>
    <t>เชียงใหม่</t>
  </si>
  <si>
    <t>ลำปาง</t>
  </si>
  <si>
    <t>ลำพูน</t>
  </si>
  <si>
    <t>ชัยภูมิ</t>
  </si>
  <si>
    <t>นครราชสีมา</t>
  </si>
  <si>
    <t>ฉะเชิงเทรา</t>
  </si>
  <si>
    <t>ชลบุรี</t>
  </si>
  <si>
    <t>ปราจีนบุรี</t>
  </si>
  <si>
    <t>ระยอง</t>
  </si>
  <si>
    <t>เพชรบุรี</t>
  </si>
  <si>
    <t>ราชบุรี</t>
  </si>
  <si>
    <t>นครศรีธรรมราช</t>
  </si>
  <si>
    <t>สงขลา</t>
  </si>
  <si>
    <t>สุราษฎร์ธานี</t>
  </si>
  <si>
    <t>รวม</t>
  </si>
  <si>
    <t>ปริมาณของเสีย
อันตราย (ตัน)</t>
  </si>
  <si>
    <t>ปริมาณของเสีย
ไม่อันตราย (ตัน)</t>
  </si>
  <si>
    <t>ปริมาณของเสีย
ทั้งหมด (ตัน)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</si>
  <si>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</si>
  <si>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</si>
  <si>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</si>
  <si>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</si>
  <si>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</si>
  <si>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</si>
  <si>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</si>
  <si>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</si>
  <si>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</si>
  <si>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</si>
  <si>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</si>
  <si>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</si>
  <si>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</si>
  <si>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</si>
  <si>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</si>
  <si>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</si>
  <si>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</si>
  <si>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</si>
  <si>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</si>
  <si>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</si>
  <si>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>อุทัยธานี</t>
  </si>
  <si>
    <t>ลำดับที่</t>
  </si>
  <si>
    <t>กลุ่มอุตสาหกรรม</t>
  </si>
  <si>
    <t>ผลิตภัณฑ์จากปิโตรเลียม</t>
  </si>
  <si>
    <t>อ่างทอง</t>
  </si>
  <si>
    <t>ลพบุรี</t>
  </si>
  <si>
    <t>สิงห์บุรี</t>
  </si>
  <si>
    <t>ชัยนาท</t>
  </si>
  <si>
    <t>จันทบุรี</t>
  </si>
  <si>
    <t>ตราด</t>
  </si>
  <si>
    <t>นครนายก</t>
  </si>
  <si>
    <t>สระแก้ว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</si>
  <si>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</si>
  <si>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</si>
  <si>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</si>
  <si>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</si>
  <si>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</si>
  <si>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</si>
  <si>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</si>
  <si>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</si>
  <si>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</si>
  <si>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</si>
  <si>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</si>
  <si>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</si>
  <si>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</si>
  <si>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</si>
  <si>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</si>
  <si>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</si>
  <si>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</si>
  <si>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</si>
  <si>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</si>
  <si>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</si>
  <si>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</si>
  <si>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</si>
  <si>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</si>
  <si>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</si>
  <si>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</si>
  <si>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</si>
  <si>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</si>
  <si>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</si>
  <si>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</si>
  <si>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</si>
  <si>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กาญจนบุรี</t>
  </si>
  <si>
    <t>สมุทรสงคราม</t>
  </si>
  <si>
    <t>ประจวบคีรีขันธ์</t>
  </si>
  <si>
    <t>กระบี่</t>
  </si>
  <si>
    <t>พังงา</t>
  </si>
  <si>
    <t>ภูเก็ต</t>
  </si>
  <si>
    <t>ระนอง</t>
  </si>
  <si>
    <t>ชุมพร</t>
  </si>
  <si>
    <t>สตูล</t>
  </si>
  <si>
    <t>ตรัง</t>
  </si>
  <si>
    <t>พัทลุง</t>
  </si>
  <si>
    <t>ปัตตานี</t>
  </si>
  <si>
    <t>ยะลา</t>
  </si>
  <si>
    <t>ตาราง  ก
สรุปปริมาณการแจ้งรับของเสียเข้ามาในบริเวณโรงงาน โดยผู้รับกำจัด แยกตามกลุ่มอุตสาหกรรม
ประจำเดือน มีนาคม 2564</t>
  </si>
  <si>
    <t>ตาราง  ข
สรุปปริมาณการแจ้งรับของเสียเข้ามาในบริเวณโรงงาน โดยผู้รับกำจัด แยกตามจังหวัด
ประจำเดือน มีนาคม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</si>
</sst>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;[Red]#,##0.00"/>
  </numFmts>
  <fonts count="6" x14ac:knownFonts="1">
    <font>
      <sz val="10"/>
      <name val="Arial"/>
      <charset val="22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5"/>
      <name val="Angsana New"/>
      <family val="1"/>
    </font>
    <font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87" fontId="0" fillId="0" borderId="0" xfId="0" applyNumberFormat="1"/>
    <xf numFmtId="187" fontId="0" fillId="0" borderId="0" xfId="0" applyNumberFormat="1" applyFill="1" applyAlignment="1">
      <alignment horizontal="center"/>
    </xf>
    <xf numFmtId="187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8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187" fontId="0" fillId="0" borderId="0" xfId="0" applyNumberFormat="1" applyFill="1" applyAlignment="1">
      <alignment horizontal="right"/>
    </xf>
    <xf numFmtId="0" fontId="0" fillId="0" borderId="0" xfId="0" applyFill="1" applyAlignment="1"/>
    <xf numFmtId="187" fontId="0" fillId="0" borderId="1" xfId="0" applyNumberFormat="1" applyFill="1" applyBorder="1" applyAlignment="1">
      <alignment horizontal="right"/>
    </xf>
    <xf numFmtId="0" fontId="0" fillId="0" borderId="1" xfId="0" applyFill="1" applyBorder="1" applyAlignment="1"/>
    <xf numFmtId="0" fontId="2" fillId="0" borderId="1" xfId="0" applyFont="1" applyFill="1" applyBorder="1" applyAlignment="1"/>
    <xf numFmtId="187" fontId="2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/>
    <xf numFmtId="187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87" fontId="4" fillId="0" borderId="1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S1" sqref="S1:AC1048576"/>
    </sheetView>
  </sheetViews>
  <sheetFormatPr defaultRowHeight="21.75" x14ac:dyDescent="0.45"/>
  <cols>
    <col min="1" max="1" width="8.7109375" style="20" customWidth="1"/>
    <col min="2" max="2" width="58" style="20" customWidth="1"/>
    <col min="3" max="3" width="15.7109375" style="32" customWidth="1"/>
    <col min="4" max="5" width="15.7109375" style="22" customWidth="1"/>
    <col min="6" max="6" width="16.28515625" style="19" customWidth="1"/>
    <col min="7" max="7" width="19" style="19" customWidth="1"/>
    <col min="8" max="8" width="5.85546875" style="19" customWidth="1"/>
    <col min="9" max="16384" width="9.140625" style="19"/>
  </cols>
  <sheetData>
    <row r="1" spans="1:7" x14ac:dyDescent="0.45">
      <c r="A1" s="16" t="s">
        <v>105</v>
      </c>
      <c r="B1" s="17"/>
      <c r="C1" s="17"/>
      <c r="D1" s="17"/>
      <c r="E1" s="17"/>
      <c r="F1" s="18"/>
      <c r="G1" s="18"/>
    </row>
    <row r="2" spans="1:7" ht="42" customHeight="1" x14ac:dyDescent="0.45">
      <c r="A2" s="17"/>
      <c r="B2" s="17"/>
      <c r="C2" s="17"/>
      <c r="D2" s="17"/>
      <c r="E2" s="17"/>
      <c r="F2" s="18"/>
      <c r="G2" s="18"/>
    </row>
    <row r="3" spans="1:7" ht="10.5" customHeight="1" x14ac:dyDescent="0.45">
      <c r="C3" s="21"/>
    </row>
    <row r="4" spans="1:7" s="25" customFormat="1" ht="43.5" x14ac:dyDescent="0.2">
      <c r="A4" s="23" t="s">
        <v>51</v>
      </c>
      <c r="B4" s="24" t="s">
        <v>52</v>
      </c>
      <c r="C4" s="23" t="s">
        <v>27</v>
      </c>
      <c r="D4" s="23" t="s">
        <v>28</v>
      </c>
      <c r="E4" s="23" t="s">
        <v>29</v>
      </c>
    </row>
    <row r="5" spans="1:7" x14ac:dyDescent="0.45">
      <c r="A5" s="33">
        <v>1</v>
      </c>
      <c r="B5" s="26" t="s">
        <v>30</v>
      </c>
      <c r="C5" s="26">
        <v>71.183279996186499</v>
      </c>
      <c r="D5" s="26">
        <v>5468.1455600013696</v>
      </c>
      <c r="E5" s="27">
        <f>SUM(C5:D5)</f>
        <v>5539.3288399975563</v>
      </c>
    </row>
    <row r="6" spans="1:7" x14ac:dyDescent="0.45">
      <c r="A6" s="33">
        <v>2</v>
      </c>
      <c r="B6" s="26" t="s">
        <v>31</v>
      </c>
      <c r="C6" s="26">
        <v>2152.14985995293</v>
      </c>
      <c r="D6" s="26">
        <v>111574.495088421</v>
      </c>
      <c r="E6" s="27">
        <f t="shared" ref="E6:E25" si="0">SUM(C6:D6)</f>
        <v>113726.64494837393</v>
      </c>
    </row>
    <row r="7" spans="1:7" x14ac:dyDescent="0.45">
      <c r="A7" s="33">
        <v>3</v>
      </c>
      <c r="B7" s="26" t="s">
        <v>32</v>
      </c>
      <c r="C7" s="26">
        <v>90.309199996948294</v>
      </c>
      <c r="D7" s="26">
        <v>140215.243673216</v>
      </c>
      <c r="E7" s="27">
        <f t="shared" si="0"/>
        <v>140305.55287321296</v>
      </c>
    </row>
    <row r="8" spans="1:7" x14ac:dyDescent="0.45">
      <c r="A8" s="33">
        <v>4</v>
      </c>
      <c r="B8" s="26" t="s">
        <v>33</v>
      </c>
      <c r="C8" s="26">
        <v>336.03789997863799</v>
      </c>
      <c r="D8" s="26">
        <v>3172.21909962463</v>
      </c>
      <c r="E8" s="27">
        <f t="shared" si="0"/>
        <v>3508.256999603268</v>
      </c>
    </row>
    <row r="9" spans="1:7" x14ac:dyDescent="0.45">
      <c r="A9" s="33">
        <v>5</v>
      </c>
      <c r="B9" s="26" t="s">
        <v>34</v>
      </c>
      <c r="C9" s="26">
        <v>38.505000000000003</v>
      </c>
      <c r="D9" s="26">
        <v>304.48719970703098</v>
      </c>
      <c r="E9" s="27">
        <f t="shared" si="0"/>
        <v>342.99219970703098</v>
      </c>
    </row>
    <row r="10" spans="1:7" x14ac:dyDescent="0.45">
      <c r="A10" s="33">
        <v>6</v>
      </c>
      <c r="B10" s="26" t="s">
        <v>35</v>
      </c>
      <c r="C10" s="26">
        <v>705.18</v>
      </c>
      <c r="D10" s="26">
        <v>1667.444</v>
      </c>
      <c r="E10" s="27">
        <f t="shared" si="0"/>
        <v>2372.6239999999998</v>
      </c>
    </row>
    <row r="11" spans="1:7" x14ac:dyDescent="0.45">
      <c r="A11" s="33">
        <v>7</v>
      </c>
      <c r="B11" s="26" t="s">
        <v>36</v>
      </c>
      <c r="C11" s="26">
        <v>56.75</v>
      </c>
      <c r="D11" s="26">
        <v>44.71</v>
      </c>
      <c r="E11" s="27">
        <f t="shared" si="0"/>
        <v>101.46000000000001</v>
      </c>
    </row>
    <row r="12" spans="1:7" x14ac:dyDescent="0.45">
      <c r="A12" s="33">
        <v>8</v>
      </c>
      <c r="B12" s="26" t="s">
        <v>37</v>
      </c>
      <c r="C12" s="26">
        <v>47.843000000000004</v>
      </c>
      <c r="D12" s="26">
        <v>526.79239999389699</v>
      </c>
      <c r="E12" s="27">
        <f t="shared" si="0"/>
        <v>574.63539999389695</v>
      </c>
    </row>
    <row r="13" spans="1:7" x14ac:dyDescent="0.45">
      <c r="A13" s="33">
        <v>9</v>
      </c>
      <c r="B13" s="26" t="s">
        <v>38</v>
      </c>
      <c r="C13" s="26">
        <v>1234.81550001907</v>
      </c>
      <c r="D13" s="26">
        <v>45919.284579270403</v>
      </c>
      <c r="E13" s="27">
        <f t="shared" si="0"/>
        <v>47154.10007928947</v>
      </c>
    </row>
    <row r="14" spans="1:7" x14ac:dyDescent="0.45">
      <c r="A14" s="33">
        <v>10</v>
      </c>
      <c r="B14" s="26" t="s">
        <v>39</v>
      </c>
      <c r="C14" s="26">
        <v>891.63319995403299</v>
      </c>
      <c r="D14" s="26">
        <v>2143.66459955239</v>
      </c>
      <c r="E14" s="27">
        <f t="shared" si="0"/>
        <v>3035.297799506423</v>
      </c>
    </row>
    <row r="15" spans="1:7" x14ac:dyDescent="0.45">
      <c r="A15" s="33">
        <v>11</v>
      </c>
      <c r="B15" s="26" t="s">
        <v>40</v>
      </c>
      <c r="C15" s="26">
        <v>41681.255340374002</v>
      </c>
      <c r="D15" s="26">
        <v>33544.6638600121</v>
      </c>
      <c r="E15" s="27">
        <f t="shared" si="0"/>
        <v>75225.919200386095</v>
      </c>
    </row>
    <row r="16" spans="1:7" x14ac:dyDescent="0.45">
      <c r="A16" s="33">
        <v>12</v>
      </c>
      <c r="B16" s="26" t="s">
        <v>53</v>
      </c>
      <c r="C16" s="26">
        <v>3711.8437201561901</v>
      </c>
      <c r="D16" s="26">
        <v>378.05039000010498</v>
      </c>
      <c r="E16" s="27">
        <f t="shared" si="0"/>
        <v>4089.894110156295</v>
      </c>
    </row>
    <row r="17" spans="1:5" x14ac:dyDescent="0.45">
      <c r="A17" s="33">
        <v>13</v>
      </c>
      <c r="B17" s="26" t="s">
        <v>41</v>
      </c>
      <c r="C17" s="26">
        <v>3690.0260398502401</v>
      </c>
      <c r="D17" s="26">
        <v>14354.6148136101</v>
      </c>
      <c r="E17" s="27">
        <f t="shared" si="0"/>
        <v>18044.64085346034</v>
      </c>
    </row>
    <row r="18" spans="1:5" x14ac:dyDescent="0.45">
      <c r="A18" s="33">
        <v>14</v>
      </c>
      <c r="B18" s="26" t="s">
        <v>42</v>
      </c>
      <c r="C18" s="26">
        <v>2896.85692069888</v>
      </c>
      <c r="D18" s="26">
        <v>6077.0609909377099</v>
      </c>
      <c r="E18" s="27">
        <f t="shared" si="0"/>
        <v>8973.9179116365904</v>
      </c>
    </row>
    <row r="19" spans="1:5" x14ac:dyDescent="0.45">
      <c r="A19" s="33">
        <v>15</v>
      </c>
      <c r="B19" s="26" t="s">
        <v>43</v>
      </c>
      <c r="C19" s="26">
        <v>1619.39175000095</v>
      </c>
      <c r="D19" s="26">
        <v>13720.573</v>
      </c>
      <c r="E19" s="27">
        <f t="shared" si="0"/>
        <v>15339.964750000951</v>
      </c>
    </row>
    <row r="20" spans="1:5" x14ac:dyDescent="0.45">
      <c r="A20" s="33">
        <v>16</v>
      </c>
      <c r="B20" s="26" t="s">
        <v>44</v>
      </c>
      <c r="C20" s="26">
        <v>17698.132759998301</v>
      </c>
      <c r="D20" s="26">
        <v>43719.493300231901</v>
      </c>
      <c r="E20" s="27">
        <f t="shared" si="0"/>
        <v>61417.626060230206</v>
      </c>
    </row>
    <row r="21" spans="1:5" x14ac:dyDescent="0.45">
      <c r="A21" s="33">
        <v>17</v>
      </c>
      <c r="B21" s="26" t="s">
        <v>45</v>
      </c>
      <c r="C21" s="26">
        <v>13980.087020196899</v>
      </c>
      <c r="D21" s="26">
        <v>43586.436467088599</v>
      </c>
      <c r="E21" s="27">
        <f t="shared" si="0"/>
        <v>57566.5234872855</v>
      </c>
    </row>
    <row r="22" spans="1:5" x14ac:dyDescent="0.45">
      <c r="A22" s="33">
        <v>18</v>
      </c>
      <c r="B22" s="26" t="s">
        <v>46</v>
      </c>
      <c r="C22" s="26">
        <v>7478.1542396135301</v>
      </c>
      <c r="D22" s="26">
        <v>15377.9866690826</v>
      </c>
      <c r="E22" s="27">
        <f t="shared" si="0"/>
        <v>22856.140908696128</v>
      </c>
    </row>
    <row r="23" spans="1:5" x14ac:dyDescent="0.45">
      <c r="A23" s="33">
        <v>19</v>
      </c>
      <c r="B23" s="26" t="s">
        <v>47</v>
      </c>
      <c r="C23" s="26">
        <v>14548.0259167858</v>
      </c>
      <c r="D23" s="26">
        <v>22253.5764071503</v>
      </c>
      <c r="E23" s="27">
        <f t="shared" si="0"/>
        <v>36801.602323936102</v>
      </c>
    </row>
    <row r="24" spans="1:5" x14ac:dyDescent="0.45">
      <c r="A24" s="33">
        <v>20</v>
      </c>
      <c r="B24" s="26" t="s">
        <v>48</v>
      </c>
      <c r="C24" s="26">
        <v>18064.258500182899</v>
      </c>
      <c r="D24" s="26">
        <v>60844.407396099399</v>
      </c>
      <c r="E24" s="27">
        <f t="shared" si="0"/>
        <v>78908.665896282298</v>
      </c>
    </row>
    <row r="25" spans="1:5" x14ac:dyDescent="0.45">
      <c r="A25" s="33">
        <v>21</v>
      </c>
      <c r="B25" s="26" t="s">
        <v>49</v>
      </c>
      <c r="C25" s="26">
        <v>13154.593941917299</v>
      </c>
      <c r="D25" s="26">
        <v>71696.268860588796</v>
      </c>
      <c r="E25" s="27">
        <f t="shared" si="0"/>
        <v>84850.86280250609</v>
      </c>
    </row>
    <row r="26" spans="1:5" x14ac:dyDescent="0.45">
      <c r="A26" s="28"/>
      <c r="B26" s="29" t="s">
        <v>26</v>
      </c>
      <c r="C26" s="30">
        <f>SUM(C5:C25)</f>
        <v>144147.0330896728</v>
      </c>
      <c r="D26" s="30">
        <f>SUM(D5:D25)</f>
        <v>636589.61835458828</v>
      </c>
      <c r="E26" s="30">
        <f>C26+D26</f>
        <v>780736.65144426108</v>
      </c>
    </row>
    <row r="27" spans="1:5" x14ac:dyDescent="0.45">
      <c r="B27" s="31"/>
      <c r="C27" s="22"/>
    </row>
    <row r="28" spans="1:5" x14ac:dyDescent="0.45">
      <c r="B28" s="31"/>
      <c r="C28" s="22"/>
    </row>
    <row r="29" spans="1:5" x14ac:dyDescent="0.45">
      <c r="B29" s="31"/>
      <c r="C29" s="22"/>
    </row>
    <row r="30" spans="1:5" x14ac:dyDescent="0.45">
      <c r="B30" s="31"/>
      <c r="C30" s="22"/>
    </row>
    <row r="31" spans="1:5" x14ac:dyDescent="0.45">
      <c r="B31" s="31"/>
      <c r="C31" s="22"/>
    </row>
    <row r="32" spans="1:5" x14ac:dyDescent="0.45">
      <c r="B32" s="31"/>
      <c r="C32" s="22"/>
    </row>
    <row r="33" spans="2:3" x14ac:dyDescent="0.45">
      <c r="B33" s="31"/>
      <c r="C33" s="22"/>
    </row>
    <row r="34" spans="2:3" x14ac:dyDescent="0.45">
      <c r="B34" s="31"/>
      <c r="C34" s="22"/>
    </row>
    <row r="35" spans="2:3" x14ac:dyDescent="0.45">
      <c r="B35" s="31"/>
      <c r="C35" s="22"/>
    </row>
    <row r="36" spans="2:3" x14ac:dyDescent="0.45">
      <c r="B36" s="31"/>
      <c r="C36" s="22"/>
    </row>
    <row r="37" spans="2:3" x14ac:dyDescent="0.45">
      <c r="B37" s="31"/>
      <c r="C37" s="22"/>
    </row>
    <row r="38" spans="2:3" x14ac:dyDescent="0.45">
      <c r="B38" s="31"/>
      <c r="C38" s="22"/>
    </row>
    <row r="39" spans="2:3" x14ac:dyDescent="0.45">
      <c r="B39" s="31"/>
      <c r="C39" s="22"/>
    </row>
    <row r="40" spans="2:3" x14ac:dyDescent="0.45">
      <c r="B40" s="31"/>
      <c r="C40" s="22"/>
    </row>
    <row r="41" spans="2:3" x14ac:dyDescent="0.45">
      <c r="B41" s="31"/>
      <c r="C41" s="22"/>
    </row>
    <row r="42" spans="2:3" x14ac:dyDescent="0.45">
      <c r="B42" s="31"/>
      <c r="C42" s="22"/>
    </row>
    <row r="43" spans="2:3" x14ac:dyDescent="0.45">
      <c r="B43" s="31"/>
      <c r="C43" s="22"/>
    </row>
    <row r="44" spans="2:3" x14ac:dyDescent="0.45">
      <c r="B44" s="31"/>
      <c r="C44" s="22"/>
    </row>
    <row r="45" spans="2:3" x14ac:dyDescent="0.45">
      <c r="B45" s="31"/>
      <c r="C45" s="22"/>
    </row>
    <row r="46" spans="2:3" x14ac:dyDescent="0.45">
      <c r="B46" s="31"/>
      <c r="C46" s="22"/>
    </row>
    <row r="47" spans="2:3" x14ac:dyDescent="0.45">
      <c r="B47" s="31"/>
      <c r="C47" s="22"/>
    </row>
    <row r="48" spans="2:3" x14ac:dyDescent="0.45">
      <c r="B48" s="31"/>
      <c r="C48" s="22"/>
    </row>
    <row r="49" spans="2:3" x14ac:dyDescent="0.45">
      <c r="B49" s="31"/>
      <c r="C49" s="22"/>
    </row>
    <row r="50" spans="2:3" x14ac:dyDescent="0.45">
      <c r="B50" s="31"/>
      <c r="C50" s="22"/>
    </row>
    <row r="51" spans="2:3" x14ac:dyDescent="0.45">
      <c r="B51" s="31"/>
      <c r="C51" s="22"/>
    </row>
    <row r="52" spans="2:3" x14ac:dyDescent="0.45">
      <c r="B52" s="31"/>
      <c r="C52" s="22"/>
    </row>
    <row r="53" spans="2:3" x14ac:dyDescent="0.45">
      <c r="B53" s="31"/>
      <c r="C53" s="22"/>
    </row>
    <row r="54" spans="2:3" x14ac:dyDescent="0.45">
      <c r="B54" s="31"/>
      <c r="C54" s="22"/>
    </row>
    <row r="55" spans="2:3" x14ac:dyDescent="0.45">
      <c r="B55" s="31"/>
      <c r="C55" s="22"/>
    </row>
    <row r="56" spans="2:3" x14ac:dyDescent="0.45">
      <c r="B56" s="31"/>
      <c r="C56" s="22"/>
    </row>
    <row r="57" spans="2:3" x14ac:dyDescent="0.45">
      <c r="B57" s="31"/>
      <c r="C57" s="22"/>
    </row>
    <row r="58" spans="2:3" x14ac:dyDescent="0.45">
      <c r="B58" s="31"/>
      <c r="C58" s="22"/>
    </row>
    <row r="59" spans="2:3" x14ac:dyDescent="0.45">
      <c r="B59" s="31"/>
      <c r="C59" s="22"/>
    </row>
    <row r="60" spans="2:3" x14ac:dyDescent="0.45">
      <c r="B60" s="31"/>
      <c r="C60" s="22"/>
    </row>
    <row r="61" spans="2:3" x14ac:dyDescent="0.45">
      <c r="B61" s="31"/>
      <c r="C61" s="22"/>
    </row>
    <row r="62" spans="2:3" x14ac:dyDescent="0.45">
      <c r="B62" s="31"/>
      <c r="C62" s="22"/>
    </row>
    <row r="63" spans="2:3" x14ac:dyDescent="0.45">
      <c r="B63" s="31"/>
      <c r="C63" s="22"/>
    </row>
    <row r="64" spans="2:3" x14ac:dyDescent="0.45">
      <c r="B64" s="31"/>
      <c r="C64" s="22"/>
    </row>
    <row r="65" spans="2:3" x14ac:dyDescent="0.45">
      <c r="B65" s="31"/>
      <c r="C65" s="22"/>
    </row>
    <row r="66" spans="2:3" x14ac:dyDescent="0.45">
      <c r="C66" s="22"/>
    </row>
    <row r="67" spans="2:3" x14ac:dyDescent="0.45">
      <c r="C67" s="22"/>
    </row>
    <row r="68" spans="2:3" x14ac:dyDescent="0.45">
      <c r="C68" s="22"/>
    </row>
    <row r="69" spans="2:3" x14ac:dyDescent="0.45">
      <c r="C69" s="22"/>
    </row>
    <row r="70" spans="2:3" x14ac:dyDescent="0.45">
      <c r="C70" s="22"/>
    </row>
    <row r="71" spans="2:3" x14ac:dyDescent="0.45">
      <c r="C71" s="22"/>
    </row>
    <row r="72" spans="2:3" x14ac:dyDescent="0.45">
      <c r="C72" s="22"/>
    </row>
    <row r="73" spans="2:3" x14ac:dyDescent="0.45">
      <c r="C73" s="22"/>
    </row>
    <row r="74" spans="2:3" x14ac:dyDescent="0.45">
      <c r="C74" s="22"/>
    </row>
    <row r="75" spans="2:3" x14ac:dyDescent="0.45">
      <c r="C75" s="22"/>
    </row>
    <row r="76" spans="2:3" x14ac:dyDescent="0.45">
      <c r="C76" s="22"/>
    </row>
    <row r="77" spans="2:3" x14ac:dyDescent="0.45">
      <c r="C77" s="22"/>
    </row>
    <row r="78" spans="2:3" x14ac:dyDescent="0.45">
      <c r="C78" s="22"/>
    </row>
    <row r="79" spans="2:3" x14ac:dyDescent="0.45">
      <c r="C79" s="22"/>
    </row>
    <row r="80" spans="2:3" x14ac:dyDescent="0.45">
      <c r="C80" s="22"/>
    </row>
    <row r="81" spans="3:3" x14ac:dyDescent="0.45">
      <c r="C81" s="22"/>
    </row>
    <row r="82" spans="3:3" x14ac:dyDescent="0.45">
      <c r="C82" s="22"/>
    </row>
    <row r="83" spans="3:3" x14ac:dyDescent="0.45">
      <c r="C83" s="22"/>
    </row>
    <row r="84" spans="3:3" x14ac:dyDescent="0.45">
      <c r="C84" s="22"/>
    </row>
    <row r="85" spans="3:3" x14ac:dyDescent="0.45">
      <c r="C85" s="22"/>
    </row>
    <row r="86" spans="3:3" x14ac:dyDescent="0.45">
      <c r="C86" s="22"/>
    </row>
    <row r="87" spans="3:3" x14ac:dyDescent="0.45">
      <c r="C87" s="22"/>
    </row>
    <row r="88" spans="3:3" x14ac:dyDescent="0.45">
      <c r="C88" s="22"/>
    </row>
    <row r="89" spans="3:3" x14ac:dyDescent="0.45">
      <c r="C89" s="22"/>
    </row>
    <row r="90" spans="3:3" x14ac:dyDescent="0.45">
      <c r="C90" s="22"/>
    </row>
    <row r="91" spans="3:3" x14ac:dyDescent="0.45">
      <c r="C91" s="22"/>
    </row>
    <row r="92" spans="3:3" x14ac:dyDescent="0.45">
      <c r="C92" s="22"/>
    </row>
    <row r="93" spans="3:3" x14ac:dyDescent="0.45">
      <c r="C93" s="22"/>
    </row>
    <row r="94" spans="3:3" x14ac:dyDescent="0.45">
      <c r="C94" s="22"/>
    </row>
    <row r="95" spans="3:3" x14ac:dyDescent="0.45">
      <c r="C95" s="22"/>
    </row>
    <row r="96" spans="3:3" x14ac:dyDescent="0.45">
      <c r="C96" s="22"/>
    </row>
    <row r="97" spans="3:3" x14ac:dyDescent="0.45">
      <c r="C97" s="22"/>
    </row>
    <row r="98" spans="3:3" x14ac:dyDescent="0.45">
      <c r="C98" s="22"/>
    </row>
    <row r="99" spans="3:3" x14ac:dyDescent="0.45">
      <c r="C99" s="22"/>
    </row>
    <row r="100" spans="3:3" x14ac:dyDescent="0.45">
      <c r="C100" s="22"/>
    </row>
  </sheetData>
  <mergeCells count="1">
    <mergeCell ref="A1:E2"/>
  </mergeCells>
  <phoneticPr fontId="1" type="noConversion"/>
  <pageMargins left="1.55" right="0.3" top="0.27559055118110237" bottom="0.62" header="0.16" footer="0.2"/>
  <pageSetup paperSize="9" orientation="landscape" verticalDpi="0" r:id="rId1"/>
  <headerFooter alignWithMargins="0">
    <oddFooter>&amp;CPrepared by diw &amp;D&amp;RPage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workbookViewId="0">
      <selection sqref="A1:D2"/>
    </sheetView>
  </sheetViews>
  <sheetFormatPr defaultRowHeight="12.75" x14ac:dyDescent="0.2"/>
  <cols>
    <col min="1" max="1" width="15.5703125" style="9" customWidth="1"/>
    <col min="2" max="2" width="18.7109375" style="8" customWidth="1"/>
    <col min="3" max="3" width="19.140625" style="8" customWidth="1"/>
    <col min="4" max="4" width="17.5703125" style="8" customWidth="1"/>
    <col min="5" max="8" width="24.7109375" style="3" customWidth="1"/>
    <col min="9" max="9" width="20.85546875" style="3" customWidth="1"/>
    <col min="10" max="10" width="16.140625" style="2" customWidth="1"/>
    <col min="14" max="14" width="12.7109375" style="2" bestFit="1" customWidth="1"/>
    <col min="16" max="16" width="13.85546875" bestFit="1" customWidth="1"/>
    <col min="21" max="21" width="12.7109375" style="2" bestFit="1" customWidth="1"/>
    <col min="22" max="22" width="13.140625" customWidth="1"/>
    <col min="26" max="26" width="18.28515625" style="2" bestFit="1" customWidth="1"/>
  </cols>
  <sheetData>
    <row r="1" spans="1:10" ht="21" customHeight="1" x14ac:dyDescent="0.2">
      <c r="A1" s="14" t="s">
        <v>106</v>
      </c>
      <c r="B1" s="15"/>
      <c r="C1" s="15"/>
      <c r="D1" s="15"/>
      <c r="E1" s="1"/>
      <c r="F1" s="1"/>
      <c r="G1" s="1"/>
      <c r="H1" s="1"/>
      <c r="I1" s="1"/>
      <c r="J1" s="1"/>
    </row>
    <row r="2" spans="1:10" ht="42" customHeight="1" x14ac:dyDescent="0.2">
      <c r="A2" s="15"/>
      <c r="B2" s="15"/>
      <c r="C2" s="15"/>
      <c r="D2" s="15"/>
      <c r="E2" s="1"/>
      <c r="F2" s="1"/>
      <c r="G2" s="1"/>
      <c r="H2" s="1"/>
      <c r="I2" s="1"/>
      <c r="J2" s="1"/>
    </row>
    <row r="3" spans="1:10" ht="9" customHeight="1" x14ac:dyDescent="0.2"/>
    <row r="4" spans="1:10" s="1" customFormat="1" ht="29.25" customHeight="1" x14ac:dyDescent="0.2">
      <c r="A4" s="5" t="s">
        <v>2</v>
      </c>
      <c r="B4" s="6" t="s">
        <v>27</v>
      </c>
      <c r="C4" s="6" t="s">
        <v>28</v>
      </c>
      <c r="D4" s="6" t="s">
        <v>29</v>
      </c>
      <c r="F4" s="4"/>
    </row>
    <row r="5" spans="1:10" x14ac:dyDescent="0.2">
      <c r="A5" s="11" t="s">
        <v>95</v>
      </c>
      <c r="B5" s="10">
        <v>0.17</v>
      </c>
      <c r="C5" s="10">
        <v>0</v>
      </c>
      <c r="D5" s="10">
        <f>SUM(B5:C5)</f>
        <v>0.17</v>
      </c>
    </row>
    <row r="6" spans="1:10" x14ac:dyDescent="0.2">
      <c r="A6" s="11" t="s">
        <v>3</v>
      </c>
      <c r="B6" s="10">
        <v>5784.4870700497604</v>
      </c>
      <c r="C6" s="10">
        <v>11967.509200398799</v>
      </c>
      <c r="D6" s="10">
        <f t="shared" ref="D6:D69" si="0">SUM(B6:C6)</f>
        <v>17751.996270448559</v>
      </c>
    </row>
    <row r="7" spans="1:10" x14ac:dyDescent="0.2">
      <c r="A7" s="11" t="s">
        <v>92</v>
      </c>
      <c r="B7" s="10">
        <v>96.537999999999997</v>
      </c>
      <c r="C7" s="10">
        <v>43356.681870000801</v>
      </c>
      <c r="D7" s="10">
        <f t="shared" si="0"/>
        <v>43453.219870000801</v>
      </c>
    </row>
    <row r="8" spans="1:10" x14ac:dyDescent="0.2">
      <c r="A8" s="11" t="s">
        <v>75</v>
      </c>
      <c r="B8" s="10">
        <v>2.1349999999999998</v>
      </c>
      <c r="C8" s="10">
        <v>5.0750000000000002</v>
      </c>
      <c r="D8" s="10">
        <f t="shared" si="0"/>
        <v>7.21</v>
      </c>
    </row>
    <row r="9" spans="1:10" x14ac:dyDescent="0.2">
      <c r="A9" s="11" t="s">
        <v>86</v>
      </c>
      <c r="B9" s="10">
        <v>49</v>
      </c>
      <c r="C9" s="10">
        <v>58.79</v>
      </c>
      <c r="D9" s="10">
        <f t="shared" si="0"/>
        <v>107.78999999999999</v>
      </c>
    </row>
    <row r="10" spans="1:10" x14ac:dyDescent="0.2">
      <c r="A10" s="11" t="s">
        <v>69</v>
      </c>
      <c r="B10" s="10">
        <v>129.79300000000001</v>
      </c>
      <c r="C10" s="10">
        <v>8092.549</v>
      </c>
      <c r="D10" s="10">
        <f t="shared" si="0"/>
        <v>8222.3420000000006</v>
      </c>
    </row>
    <row r="11" spans="1:10" x14ac:dyDescent="0.2">
      <c r="A11" s="11" t="s">
        <v>58</v>
      </c>
      <c r="B11" s="10">
        <v>1.8340000000000001</v>
      </c>
      <c r="C11" s="10">
        <v>33.155000000000001</v>
      </c>
      <c r="D11" s="10">
        <f t="shared" si="0"/>
        <v>34.989000000000004</v>
      </c>
    </row>
    <row r="12" spans="1:10" x14ac:dyDescent="0.2">
      <c r="A12" s="11" t="s">
        <v>17</v>
      </c>
      <c r="B12" s="10">
        <v>6684.2181903945202</v>
      </c>
      <c r="C12" s="10">
        <v>24870.3237803921</v>
      </c>
      <c r="D12" s="10">
        <f t="shared" si="0"/>
        <v>31554.54197078662</v>
      </c>
    </row>
    <row r="13" spans="1:10" x14ac:dyDescent="0.2">
      <c r="A13" s="11" t="s">
        <v>18</v>
      </c>
      <c r="B13" s="10">
        <v>22112.086603136198</v>
      </c>
      <c r="C13" s="10">
        <v>74990.460546405404</v>
      </c>
      <c r="D13" s="10">
        <f t="shared" si="0"/>
        <v>97102.547149541599</v>
      </c>
    </row>
    <row r="14" spans="1:10" x14ac:dyDescent="0.2">
      <c r="A14" s="11" t="s">
        <v>57</v>
      </c>
      <c r="B14" s="10">
        <v>154.6</v>
      </c>
      <c r="C14" s="10">
        <v>66.239999999999995</v>
      </c>
      <c r="D14" s="10">
        <f t="shared" si="0"/>
        <v>220.83999999999997</v>
      </c>
    </row>
    <row r="15" spans="1:10" x14ac:dyDescent="0.2">
      <c r="A15" s="11" t="s">
        <v>15</v>
      </c>
      <c r="B15" s="10">
        <v>23.922999999999998</v>
      </c>
      <c r="C15" s="10">
        <v>4722.0910000000003</v>
      </c>
      <c r="D15" s="10">
        <f t="shared" si="0"/>
        <v>4746.0140000000001</v>
      </c>
    </row>
    <row r="16" spans="1:10" x14ac:dyDescent="0.2">
      <c r="A16" s="11" t="s">
        <v>99</v>
      </c>
      <c r="B16" s="10">
        <v>5.5659999999999998</v>
      </c>
      <c r="C16" s="10">
        <v>64.66</v>
      </c>
      <c r="D16" s="10">
        <f t="shared" si="0"/>
        <v>70.225999999999999</v>
      </c>
    </row>
    <row r="17" spans="1:4" x14ac:dyDescent="0.2">
      <c r="A17" s="11" t="s">
        <v>83</v>
      </c>
      <c r="B17" s="10">
        <v>16.523</v>
      </c>
      <c r="C17" s="10">
        <v>14.21</v>
      </c>
      <c r="D17" s="10">
        <f t="shared" si="0"/>
        <v>30.733000000000001</v>
      </c>
    </row>
    <row r="18" spans="1:4" x14ac:dyDescent="0.2">
      <c r="A18" s="11" t="s">
        <v>12</v>
      </c>
      <c r="B18" s="10">
        <v>104.714799995422</v>
      </c>
      <c r="C18" s="10">
        <v>145.898</v>
      </c>
      <c r="D18" s="10">
        <f t="shared" si="0"/>
        <v>250.61279999542199</v>
      </c>
    </row>
    <row r="19" spans="1:4" x14ac:dyDescent="0.2">
      <c r="A19" s="11" t="s">
        <v>101</v>
      </c>
      <c r="B19" s="10">
        <v>10.71</v>
      </c>
      <c r="C19" s="10">
        <v>432.76</v>
      </c>
      <c r="D19" s="10">
        <f t="shared" si="0"/>
        <v>443.46999999999997</v>
      </c>
    </row>
    <row r="20" spans="1:4" x14ac:dyDescent="0.2">
      <c r="A20" s="11" t="s">
        <v>59</v>
      </c>
      <c r="B20" s="10">
        <v>0</v>
      </c>
      <c r="C20" s="10">
        <v>5.03</v>
      </c>
      <c r="D20" s="10">
        <f t="shared" si="0"/>
        <v>5.03</v>
      </c>
    </row>
    <row r="21" spans="1:4" x14ac:dyDescent="0.2">
      <c r="A21" s="11" t="s">
        <v>87</v>
      </c>
      <c r="B21" s="10">
        <v>21.875</v>
      </c>
      <c r="C21" s="10">
        <v>30122.537</v>
      </c>
      <c r="D21" s="10">
        <f t="shared" si="0"/>
        <v>30144.412</v>
      </c>
    </row>
    <row r="22" spans="1:4" x14ac:dyDescent="0.2">
      <c r="A22" s="11" t="s">
        <v>60</v>
      </c>
      <c r="B22" s="10">
        <v>16.254999999999999</v>
      </c>
      <c r="C22" s="10">
        <v>649.32500000000005</v>
      </c>
      <c r="D22" s="10">
        <f t="shared" si="0"/>
        <v>665.58</v>
      </c>
    </row>
    <row r="23" spans="1:4" x14ac:dyDescent="0.2">
      <c r="A23" s="11" t="s">
        <v>4</v>
      </c>
      <c r="B23" s="10">
        <v>443.79499996471401</v>
      </c>
      <c r="C23" s="10">
        <v>10019.4683503914</v>
      </c>
      <c r="D23" s="10">
        <f t="shared" si="0"/>
        <v>10463.263350356114</v>
      </c>
    </row>
    <row r="24" spans="1:4" x14ac:dyDescent="0.2">
      <c r="A24" s="11" t="s">
        <v>77</v>
      </c>
      <c r="B24" s="10">
        <v>1.895</v>
      </c>
      <c r="C24" s="10">
        <v>0</v>
      </c>
      <c r="D24" s="10">
        <f t="shared" si="0"/>
        <v>1.895</v>
      </c>
    </row>
    <row r="25" spans="1:4" x14ac:dyDescent="0.2">
      <c r="A25" s="11" t="s">
        <v>16</v>
      </c>
      <c r="B25" s="10">
        <v>1621.7083644161501</v>
      </c>
      <c r="C25" s="10">
        <v>6911.4728539581301</v>
      </c>
      <c r="D25" s="10">
        <f t="shared" si="0"/>
        <v>8533.1812183742804</v>
      </c>
    </row>
    <row r="26" spans="1:4" x14ac:dyDescent="0.2">
      <c r="A26" s="11" t="s">
        <v>23</v>
      </c>
      <c r="B26" s="10">
        <v>40.485500000000002</v>
      </c>
      <c r="C26" s="10">
        <v>411.61900000000003</v>
      </c>
      <c r="D26" s="10">
        <f t="shared" si="0"/>
        <v>452.10450000000003</v>
      </c>
    </row>
    <row r="27" spans="1:4" x14ac:dyDescent="0.2">
      <c r="A27" s="11" t="s">
        <v>85</v>
      </c>
      <c r="B27" s="10">
        <v>11.133600006103499</v>
      </c>
      <c r="C27" s="10">
        <v>142.19669998168899</v>
      </c>
      <c r="D27" s="10">
        <f t="shared" si="0"/>
        <v>153.3302999877925</v>
      </c>
    </row>
    <row r="28" spans="1:4" x14ac:dyDescent="0.2">
      <c r="A28" s="11" t="s">
        <v>5</v>
      </c>
      <c r="B28" s="10">
        <v>360.2475</v>
      </c>
      <c r="C28" s="10">
        <v>866.77916934013399</v>
      </c>
      <c r="D28" s="10">
        <f t="shared" si="0"/>
        <v>1227.026669340134</v>
      </c>
    </row>
    <row r="29" spans="1:4" x14ac:dyDescent="0.2">
      <c r="A29" s="11" t="s">
        <v>0</v>
      </c>
      <c r="B29" s="10">
        <v>3</v>
      </c>
      <c r="C29" s="10">
        <v>0</v>
      </c>
      <c r="D29" s="10">
        <f t="shared" si="0"/>
        <v>3</v>
      </c>
    </row>
    <row r="30" spans="1:4" x14ac:dyDescent="0.2">
      <c r="A30" s="11" t="s">
        <v>81</v>
      </c>
      <c r="B30" s="10">
        <v>1</v>
      </c>
      <c r="C30" s="10">
        <v>0</v>
      </c>
      <c r="D30" s="10">
        <f t="shared" si="0"/>
        <v>1</v>
      </c>
    </row>
    <row r="31" spans="1:4" x14ac:dyDescent="0.2">
      <c r="A31" s="11" t="s">
        <v>1</v>
      </c>
      <c r="B31" s="10">
        <v>0</v>
      </c>
      <c r="C31" s="10">
        <v>0</v>
      </c>
      <c r="D31" s="10">
        <f t="shared" si="0"/>
        <v>0</v>
      </c>
    </row>
    <row r="32" spans="1:4" x14ac:dyDescent="0.2">
      <c r="A32" s="11" t="s">
        <v>62</v>
      </c>
      <c r="B32" s="10">
        <v>10.467000000000001</v>
      </c>
      <c r="C32" s="10">
        <v>16962.892</v>
      </c>
      <c r="D32" s="10">
        <f t="shared" si="0"/>
        <v>16973.359</v>
      </c>
    </row>
    <row r="33" spans="1:4" x14ac:dyDescent="0.2">
      <c r="A33" s="11" t="s">
        <v>6</v>
      </c>
      <c r="B33" s="10">
        <v>5108.5208014770997</v>
      </c>
      <c r="C33" s="10">
        <v>13928.1330827942</v>
      </c>
      <c r="D33" s="10">
        <f t="shared" si="0"/>
        <v>19036.653884271298</v>
      </c>
    </row>
    <row r="34" spans="1:4" x14ac:dyDescent="0.2">
      <c r="A34" s="11" t="s">
        <v>94</v>
      </c>
      <c r="B34" s="10">
        <v>564.88419999694804</v>
      </c>
      <c r="C34" s="10">
        <v>1919.1610000000001</v>
      </c>
      <c r="D34" s="10">
        <f t="shared" si="0"/>
        <v>2484.0451999969482</v>
      </c>
    </row>
    <row r="35" spans="1:4" x14ac:dyDescent="0.2">
      <c r="A35" s="11" t="s">
        <v>19</v>
      </c>
      <c r="B35" s="10">
        <v>2741.6279654340701</v>
      </c>
      <c r="C35" s="10">
        <v>58015.982480123901</v>
      </c>
      <c r="D35" s="10">
        <f t="shared" si="0"/>
        <v>60757.61044555797</v>
      </c>
    </row>
    <row r="36" spans="1:4" x14ac:dyDescent="0.2">
      <c r="A36" s="11" t="s">
        <v>103</v>
      </c>
      <c r="B36" s="10">
        <v>4.9000000000000004</v>
      </c>
      <c r="C36" s="10">
        <v>0</v>
      </c>
      <c r="D36" s="10">
        <f t="shared" si="0"/>
        <v>4.9000000000000004</v>
      </c>
    </row>
    <row r="37" spans="1:4" x14ac:dyDescent="0.2">
      <c r="A37" s="11" t="s">
        <v>7</v>
      </c>
      <c r="B37" s="10">
        <v>8135.7693338378704</v>
      </c>
      <c r="C37" s="10">
        <v>16957.065147528399</v>
      </c>
      <c r="D37" s="10">
        <f t="shared" si="0"/>
        <v>25092.83448136627</v>
      </c>
    </row>
    <row r="38" spans="1:4" x14ac:dyDescent="0.2">
      <c r="A38" s="11" t="s">
        <v>82</v>
      </c>
      <c r="B38" s="10">
        <v>1.08</v>
      </c>
      <c r="C38" s="10">
        <v>0</v>
      </c>
      <c r="D38" s="10">
        <f t="shared" si="0"/>
        <v>1.08</v>
      </c>
    </row>
    <row r="39" spans="1:4" x14ac:dyDescent="0.2">
      <c r="A39" s="11" t="s">
        <v>96</v>
      </c>
      <c r="B39" s="10">
        <v>0</v>
      </c>
      <c r="C39" s="10">
        <v>0</v>
      </c>
      <c r="D39" s="10">
        <f t="shared" si="0"/>
        <v>0</v>
      </c>
    </row>
    <row r="40" spans="1:4" x14ac:dyDescent="0.2">
      <c r="A40" s="11" t="s">
        <v>102</v>
      </c>
      <c r="B40" s="10">
        <v>3.8250000000000002</v>
      </c>
      <c r="C40" s="10">
        <v>13.12</v>
      </c>
      <c r="D40" s="10">
        <f t="shared" si="0"/>
        <v>16.945</v>
      </c>
    </row>
    <row r="41" spans="1:4" x14ac:dyDescent="0.2">
      <c r="A41" s="11" t="s">
        <v>90</v>
      </c>
      <c r="B41" s="10">
        <v>6.2279999999999998</v>
      </c>
      <c r="C41" s="10">
        <v>3025.134</v>
      </c>
      <c r="D41" s="10">
        <f t="shared" si="0"/>
        <v>3031.3620000000001</v>
      </c>
    </row>
    <row r="42" spans="1:4" x14ac:dyDescent="0.2">
      <c r="A42" s="11" t="s">
        <v>89</v>
      </c>
      <c r="B42" s="10">
        <v>16.204999999999998</v>
      </c>
      <c r="C42" s="10">
        <v>141.97</v>
      </c>
      <c r="D42" s="10">
        <f t="shared" si="0"/>
        <v>158.17500000000001</v>
      </c>
    </row>
    <row r="43" spans="1:4" x14ac:dyDescent="0.2">
      <c r="A43" s="11" t="s">
        <v>21</v>
      </c>
      <c r="B43" s="10">
        <v>104.136400024414</v>
      </c>
      <c r="C43" s="10">
        <v>682.24389999961898</v>
      </c>
      <c r="D43" s="10">
        <f t="shared" si="0"/>
        <v>786.38030002403298</v>
      </c>
    </row>
    <row r="44" spans="1:4" x14ac:dyDescent="0.2">
      <c r="A44" s="11" t="s">
        <v>91</v>
      </c>
      <c r="B44" s="10">
        <v>12.334</v>
      </c>
      <c r="C44" s="10">
        <v>6017.07</v>
      </c>
      <c r="D44" s="10">
        <f t="shared" si="0"/>
        <v>6029.4039999999995</v>
      </c>
    </row>
    <row r="45" spans="1:4" x14ac:dyDescent="0.2">
      <c r="A45" s="11" t="s">
        <v>80</v>
      </c>
      <c r="B45" s="10">
        <v>4.3949999999999996</v>
      </c>
      <c r="C45" s="10">
        <v>2.5000000000000001E-2</v>
      </c>
      <c r="D45" s="10">
        <f t="shared" si="0"/>
        <v>4.42</v>
      </c>
    </row>
    <row r="46" spans="1:4" x14ac:dyDescent="0.2">
      <c r="A46" s="11" t="s">
        <v>97</v>
      </c>
      <c r="B46" s="10">
        <v>6.37</v>
      </c>
      <c r="C46" s="10">
        <v>0</v>
      </c>
      <c r="D46" s="10">
        <f t="shared" si="0"/>
        <v>6.37</v>
      </c>
    </row>
    <row r="47" spans="1:4" x14ac:dyDescent="0.2">
      <c r="A47" s="11" t="s">
        <v>73</v>
      </c>
      <c r="B47" s="10">
        <v>11.888</v>
      </c>
      <c r="C47" s="10">
        <v>9.68</v>
      </c>
      <c r="D47" s="10">
        <f t="shared" si="0"/>
        <v>21.567999999999998</v>
      </c>
    </row>
    <row r="48" spans="1:4" x14ac:dyDescent="0.2">
      <c r="A48" s="11" t="s">
        <v>78</v>
      </c>
      <c r="B48" s="10">
        <v>4.8319999999999999</v>
      </c>
      <c r="C48" s="10">
        <v>0.01</v>
      </c>
      <c r="D48" s="10">
        <f t="shared" si="0"/>
        <v>4.8419999999999996</v>
      </c>
    </row>
    <row r="49" spans="1:4" x14ac:dyDescent="0.2">
      <c r="A49" s="11" t="s">
        <v>84</v>
      </c>
      <c r="B49" s="10">
        <v>1.075</v>
      </c>
      <c r="C49" s="10">
        <v>0</v>
      </c>
      <c r="D49" s="10">
        <f t="shared" si="0"/>
        <v>1.075</v>
      </c>
    </row>
    <row r="50" spans="1:4" x14ac:dyDescent="0.2">
      <c r="A50" s="11" t="s">
        <v>66</v>
      </c>
      <c r="B50" s="10">
        <v>1.86</v>
      </c>
      <c r="C50" s="10">
        <v>0</v>
      </c>
      <c r="D50" s="10">
        <f t="shared" si="0"/>
        <v>1.86</v>
      </c>
    </row>
    <row r="51" spans="1:4" x14ac:dyDescent="0.2">
      <c r="A51" s="11" t="s">
        <v>104</v>
      </c>
      <c r="B51" s="10">
        <v>3.6</v>
      </c>
      <c r="C51" s="10">
        <v>0</v>
      </c>
      <c r="D51" s="10">
        <f t="shared" si="0"/>
        <v>3.6</v>
      </c>
    </row>
    <row r="52" spans="1:4" x14ac:dyDescent="0.2">
      <c r="A52" s="11" t="s">
        <v>74</v>
      </c>
      <c r="B52" s="10">
        <v>12.513</v>
      </c>
      <c r="C52" s="10">
        <v>0</v>
      </c>
      <c r="D52" s="10">
        <f t="shared" si="0"/>
        <v>12.513</v>
      </c>
    </row>
    <row r="53" spans="1:4" x14ac:dyDescent="0.2">
      <c r="A53" s="11" t="s">
        <v>98</v>
      </c>
      <c r="B53" s="10">
        <v>18.187999999999999</v>
      </c>
      <c r="C53" s="10">
        <v>0</v>
      </c>
      <c r="D53" s="10">
        <f t="shared" si="0"/>
        <v>18.187999999999999</v>
      </c>
    </row>
    <row r="54" spans="1:4" x14ac:dyDescent="0.2">
      <c r="A54" s="11" t="s">
        <v>20</v>
      </c>
      <c r="B54" s="10">
        <v>55770.238210277101</v>
      </c>
      <c r="C54" s="10">
        <v>97665.835685998507</v>
      </c>
      <c r="D54" s="10">
        <f t="shared" si="0"/>
        <v>153436.0738962756</v>
      </c>
    </row>
    <row r="55" spans="1:4" x14ac:dyDescent="0.2">
      <c r="A55" s="11" t="s">
        <v>22</v>
      </c>
      <c r="B55" s="10">
        <v>466.34990000152601</v>
      </c>
      <c r="C55" s="10">
        <v>13433.616860002499</v>
      </c>
      <c r="D55" s="10">
        <f t="shared" si="0"/>
        <v>13899.966760004025</v>
      </c>
    </row>
    <row r="56" spans="1:4" x14ac:dyDescent="0.2">
      <c r="A56" s="11" t="s">
        <v>55</v>
      </c>
      <c r="B56" s="10">
        <v>378.017399995804</v>
      </c>
      <c r="C56" s="10">
        <v>1996.4932000122101</v>
      </c>
      <c r="D56" s="10">
        <f t="shared" si="0"/>
        <v>2374.5106000080141</v>
      </c>
    </row>
    <row r="57" spans="1:4" x14ac:dyDescent="0.2">
      <c r="A57" s="11" t="s">
        <v>13</v>
      </c>
      <c r="B57" s="10">
        <v>13.263999999999999</v>
      </c>
      <c r="C57" s="10">
        <v>13640.1637999954</v>
      </c>
      <c r="D57" s="10">
        <f t="shared" si="0"/>
        <v>13653.427799995399</v>
      </c>
    </row>
    <row r="58" spans="1:4" x14ac:dyDescent="0.2">
      <c r="A58" s="11" t="s">
        <v>14</v>
      </c>
      <c r="B58" s="10">
        <v>643.37513863372806</v>
      </c>
      <c r="C58" s="10">
        <v>2427.6258281728001</v>
      </c>
      <c r="D58" s="10">
        <f t="shared" si="0"/>
        <v>3071.0009668065281</v>
      </c>
    </row>
    <row r="59" spans="1:4" x14ac:dyDescent="0.2">
      <c r="A59" s="11" t="s">
        <v>71</v>
      </c>
      <c r="B59" s="10">
        <v>9.01</v>
      </c>
      <c r="C59" s="10">
        <v>8.0000000000000002E-3</v>
      </c>
      <c r="D59" s="10">
        <f t="shared" si="0"/>
        <v>9.0179999999999989</v>
      </c>
    </row>
    <row r="60" spans="1:4" x14ac:dyDescent="0.2">
      <c r="A60" s="11" t="s">
        <v>64</v>
      </c>
      <c r="B60" s="10">
        <v>0.86199999999999999</v>
      </c>
      <c r="C60" s="10">
        <v>0</v>
      </c>
      <c r="D60" s="10">
        <f t="shared" si="0"/>
        <v>0.86199999999999999</v>
      </c>
    </row>
    <row r="61" spans="1:4" x14ac:dyDescent="0.2">
      <c r="A61" s="11" t="s">
        <v>76</v>
      </c>
      <c r="B61" s="10">
        <v>2.6429999999999998</v>
      </c>
      <c r="C61" s="10">
        <v>0</v>
      </c>
      <c r="D61" s="10">
        <f t="shared" si="0"/>
        <v>2.6429999999999998</v>
      </c>
    </row>
    <row r="62" spans="1:4" x14ac:dyDescent="0.2">
      <c r="A62" s="11" t="s">
        <v>24</v>
      </c>
      <c r="B62" s="10">
        <v>836.74</v>
      </c>
      <c r="C62" s="10">
        <v>3666.0209603900898</v>
      </c>
      <c r="D62" s="10">
        <f t="shared" si="0"/>
        <v>4502.7609603900901</v>
      </c>
    </row>
    <row r="63" spans="1:4" x14ac:dyDescent="0.2">
      <c r="A63" s="11" t="s">
        <v>100</v>
      </c>
      <c r="B63" s="10">
        <v>2</v>
      </c>
      <c r="C63" s="10">
        <v>0</v>
      </c>
      <c r="D63" s="10">
        <f t="shared" si="0"/>
        <v>2</v>
      </c>
    </row>
    <row r="64" spans="1:4" x14ac:dyDescent="0.2">
      <c r="A64" s="11" t="s">
        <v>8</v>
      </c>
      <c r="B64" s="10">
        <v>16293.004400788301</v>
      </c>
      <c r="C64" s="10">
        <v>39785.815920615903</v>
      </c>
      <c r="D64" s="10">
        <f t="shared" si="0"/>
        <v>56078.820321404201</v>
      </c>
    </row>
    <row r="65" spans="1:4" x14ac:dyDescent="0.2">
      <c r="A65" s="11" t="s">
        <v>93</v>
      </c>
      <c r="B65" s="10">
        <v>24.3465999755859</v>
      </c>
      <c r="C65" s="10">
        <v>264.11599999999999</v>
      </c>
      <c r="D65" s="10">
        <f t="shared" si="0"/>
        <v>288.46259997558587</v>
      </c>
    </row>
    <row r="66" spans="1:4" x14ac:dyDescent="0.2">
      <c r="A66" s="11" t="s">
        <v>9</v>
      </c>
      <c r="B66" s="10">
        <v>5561.15656005859</v>
      </c>
      <c r="C66" s="10">
        <v>13131.808229127901</v>
      </c>
      <c r="D66" s="10">
        <f t="shared" si="0"/>
        <v>18692.964789186492</v>
      </c>
    </row>
    <row r="67" spans="1:4" x14ac:dyDescent="0.2">
      <c r="A67" s="11" t="s">
        <v>61</v>
      </c>
      <c r="B67" s="10">
        <v>75.819000000000003</v>
      </c>
      <c r="C67" s="10">
        <v>348.46100000000001</v>
      </c>
      <c r="D67" s="10">
        <f t="shared" si="0"/>
        <v>424.28000000000003</v>
      </c>
    </row>
    <row r="68" spans="1:4" x14ac:dyDescent="0.2">
      <c r="A68" s="11" t="s">
        <v>10</v>
      </c>
      <c r="B68" s="10">
        <v>6305.6343512120302</v>
      </c>
      <c r="C68" s="10">
        <v>87172.392548984499</v>
      </c>
      <c r="D68" s="10">
        <f t="shared" si="0"/>
        <v>93478.026900196535</v>
      </c>
    </row>
    <row r="69" spans="1:4" x14ac:dyDescent="0.2">
      <c r="A69" s="11" t="s">
        <v>56</v>
      </c>
      <c r="B69" s="10">
        <v>51.113</v>
      </c>
      <c r="C69" s="10">
        <v>3583.10623997426</v>
      </c>
      <c r="D69" s="10">
        <f t="shared" si="0"/>
        <v>3634.2192399742598</v>
      </c>
    </row>
    <row r="70" spans="1:4" x14ac:dyDescent="0.2">
      <c r="A70" s="11" t="s">
        <v>88</v>
      </c>
      <c r="B70" s="10">
        <v>5.8769999999999998</v>
      </c>
      <c r="C70" s="10">
        <v>0.01</v>
      </c>
      <c r="D70" s="10">
        <f t="shared" ref="D70:D81" si="1">SUM(B70:C70)</f>
        <v>5.8869999999999996</v>
      </c>
    </row>
    <row r="71" spans="1:4" x14ac:dyDescent="0.2">
      <c r="A71" s="11" t="s">
        <v>11</v>
      </c>
      <c r="B71" s="10">
        <v>14.1391999969482</v>
      </c>
      <c r="C71" s="10">
        <v>165.655</v>
      </c>
      <c r="D71" s="10">
        <f t="shared" si="1"/>
        <v>179.79419999694821</v>
      </c>
    </row>
    <row r="72" spans="1:4" x14ac:dyDescent="0.2">
      <c r="A72" s="11" t="s">
        <v>25</v>
      </c>
      <c r="B72" s="10">
        <v>94.671000000000006</v>
      </c>
      <c r="C72" s="10">
        <v>6160.1260000000002</v>
      </c>
      <c r="D72" s="10">
        <f t="shared" si="1"/>
        <v>6254.7970000000005</v>
      </c>
    </row>
    <row r="73" spans="1:4" x14ac:dyDescent="0.2">
      <c r="A73" s="11" t="s">
        <v>63</v>
      </c>
      <c r="B73" s="10">
        <v>6.3259999999999996</v>
      </c>
      <c r="C73" s="10">
        <v>67.2</v>
      </c>
      <c r="D73" s="10">
        <f t="shared" si="1"/>
        <v>73.525999999999996</v>
      </c>
    </row>
    <row r="74" spans="1:4" x14ac:dyDescent="0.2">
      <c r="A74" s="11" t="s">
        <v>72</v>
      </c>
      <c r="B74" s="10">
        <v>2.4540000000000002</v>
      </c>
      <c r="C74" s="10">
        <v>0</v>
      </c>
      <c r="D74" s="10">
        <f t="shared" si="1"/>
        <v>2.4540000000000002</v>
      </c>
    </row>
    <row r="75" spans="1:4" x14ac:dyDescent="0.2">
      <c r="A75" s="11" t="s">
        <v>68</v>
      </c>
      <c r="B75" s="10">
        <v>0</v>
      </c>
      <c r="C75" s="10">
        <v>0</v>
      </c>
      <c r="D75" s="10">
        <f t="shared" si="1"/>
        <v>0</v>
      </c>
    </row>
    <row r="76" spans="1:4" x14ac:dyDescent="0.2">
      <c r="A76" s="11" t="s">
        <v>54</v>
      </c>
      <c r="B76" s="10">
        <v>2796.48</v>
      </c>
      <c r="C76" s="10">
        <v>462.5</v>
      </c>
      <c r="D76" s="10">
        <f t="shared" si="1"/>
        <v>3258.98</v>
      </c>
    </row>
    <row r="77" spans="1:4" x14ac:dyDescent="0.2">
      <c r="A77" s="11" t="s">
        <v>67</v>
      </c>
      <c r="B77" s="10">
        <v>3.93</v>
      </c>
      <c r="C77" s="10">
        <v>1.4999999999999999E-2</v>
      </c>
      <c r="D77" s="10">
        <f t="shared" si="1"/>
        <v>3.9450000000000003</v>
      </c>
    </row>
    <row r="78" spans="1:4" x14ac:dyDescent="0.2">
      <c r="A78" s="11" t="s">
        <v>70</v>
      </c>
      <c r="B78" s="10">
        <v>284.238</v>
      </c>
      <c r="C78" s="10">
        <v>18.78</v>
      </c>
      <c r="D78" s="10">
        <f t="shared" si="1"/>
        <v>303.01800000000003</v>
      </c>
    </row>
    <row r="79" spans="1:4" x14ac:dyDescent="0.2">
      <c r="A79" s="11" t="s">
        <v>79</v>
      </c>
      <c r="B79" s="10">
        <v>2.5649999999999999</v>
      </c>
      <c r="C79" s="10">
        <v>0</v>
      </c>
      <c r="D79" s="10">
        <f t="shared" si="1"/>
        <v>2.5649999999999999</v>
      </c>
    </row>
    <row r="80" spans="1:4" x14ac:dyDescent="0.2">
      <c r="A80" s="11" t="s">
        <v>50</v>
      </c>
      <c r="B80" s="10">
        <v>2.56</v>
      </c>
      <c r="C80" s="10">
        <v>0</v>
      </c>
      <c r="D80" s="10">
        <f t="shared" si="1"/>
        <v>2.56</v>
      </c>
    </row>
    <row r="81" spans="1:4" x14ac:dyDescent="0.2">
      <c r="A81" s="11" t="s">
        <v>65</v>
      </c>
      <c r="B81" s="10">
        <v>27.827000000000002</v>
      </c>
      <c r="C81" s="10">
        <v>16978.55</v>
      </c>
      <c r="D81" s="10">
        <f t="shared" si="1"/>
        <v>17006.377</v>
      </c>
    </row>
    <row r="82" spans="1:4" x14ac:dyDescent="0.2">
      <c r="A82" s="12" t="s">
        <v>26</v>
      </c>
      <c r="B82" s="13">
        <f>SUM(B5:B81)</f>
        <v>144147.03308967288</v>
      </c>
      <c r="C82" s="13">
        <f>SUM(C5:C81)</f>
        <v>636589.61835458875</v>
      </c>
      <c r="D82" s="13">
        <f>SUM(D5:D81)</f>
        <v>780736.65144426178</v>
      </c>
    </row>
    <row r="83" spans="1:4" x14ac:dyDescent="0.2">
      <c r="C83" s="7"/>
    </row>
  </sheetData>
  <mergeCells count="1">
    <mergeCell ref="A1:D2"/>
  </mergeCells>
  <phoneticPr fontId="1" type="noConversion"/>
  <pageMargins left="1.83" right="0.74803149606299213" top="0.15748031496062992" bottom="0.63" header="0.15748031496062992" footer="0.15748031496062992"/>
  <pageSetup paperSize="9" orientation="landscape" verticalDpi="0" r:id="rId1"/>
  <headerFooter alignWithMargins="0">
    <oddFooter>&amp;CPrepared by diw &amp;D&amp;RPage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T_กลุ่มอุตสาหกรรม</vt:lpstr>
      <vt:lpstr>T_จังหวัด</vt:lpstr>
      <vt:lpstr>T_กลุ่มอุตสาหกรรม!Print_Area</vt:lpstr>
      <vt:lpstr>T_กลุ่มอุตสาหกรรม!Print_Titles</vt:lpstr>
      <vt:lpstr>T_จังหวัด!Print_Titles</vt:lpstr>
    </vt:vector>
  </TitlesOfParts>
  <Company>diw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user</cp:lastModifiedBy>
  <cp:lastPrinted>2011-04-11T11:15:19Z</cp:lastPrinted>
  <dcterms:created xsi:type="dcterms:W3CDTF">2011-03-15T08:58:35Z</dcterms:created>
  <dcterms:modified xsi:type="dcterms:W3CDTF">2021-04-07T03:09:57Z</dcterms:modified>
</cp:coreProperties>
</file>