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2720" activeTab="0"/>
  </bookViews>
  <sheets>
    <sheet name="สะสม จังหวัด จำพวก 62" sheetId="1" r:id="rId1"/>
  </sheets>
  <definedNames>
    <definedName name="_xlnm.Print_Titles" localSheetId="0">'สะสม จังหวัด จำพวก 62'!$4:$6</definedName>
  </definedNames>
  <calcPr fullCalcOnLoad="1"/>
</workbook>
</file>

<file path=xl/sharedStrings.xml><?xml version="1.0" encoding="utf-8"?>
<sst xmlns="http://schemas.openxmlformats.org/spreadsheetml/2006/main" count="148" uniqueCount="98">
  <si>
    <t xml:space="preserve">กระบี่ </t>
  </si>
  <si>
    <t xml:space="preserve">กรุงเทพมหานคร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</si>
  <si>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</si>
  <si>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</si>
  <si>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</si>
  <si>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</si>
  <si>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</si>
  <si>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</si>
  <si>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</si>
  <si>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</si>
  <si>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</si>
  <si>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</si>
  <si>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</si>
  <si>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</si>
  <si>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</si>
  <si>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</si>
  <si>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</si>
  <si>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</si>
  <si>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</si>
  <si>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</si>
  <si>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</si>
  <si>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</si>
  <si>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</si>
  <si>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</si>
  <si>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</si>
  <si>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</si>
  <si>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</si>
  <si>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</si>
  <si>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</si>
  <si>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</si>
  <si>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</si>
  <si>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</si>
  <si>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</si>
  <si>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</si>
  <si>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</si>
  <si>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</si>
  <si>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</si>
  <si>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</si>
  <si>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</si>
  <si>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</si>
  <si>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</si>
  <si>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</si>
  <si>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</si>
  <si>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</si>
  <si>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</si>
  <si>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</si>
  <si>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</si>
  <si>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</si>
  <si>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</si>
  <si>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</si>
  <si>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</si>
  <si>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</si>
  <si>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</si>
  <si>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</si>
  <si>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</si>
  <si>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</si>
  <si>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</si>
  <si>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</si>
  <si>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</si>
  <si>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</si>
  <si>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</si>
  <si>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</si>
  <si>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</si>
  <si>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</si>
  <si>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</si>
  <si>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</si>
  <si>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</si>
  <si>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</si>
  <si>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</si>
  <si>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</si>
  <si>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</si>
  <si>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</si>
  <si>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</si>
  <si>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</si>
  <si>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</si>
  <si>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</si>
  <si>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</si>
  <si>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สถิติสะสมจำนวนโรงงานที่ได้รับอนุญาตให้ประกอบกิจการ ตาม พ.ร.บ.โรงงาน พ.ศ. 2535</t>
  </si>
  <si>
    <t>จังหวัด</t>
  </si>
  <si>
    <t>จำนวน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</si>
  <si>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</si>
  <si>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</si>
  <si>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</si>
  <si>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</si>
  <si>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</si>
  <si>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</si>
  <si>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</si>
  <si>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รวมทั้งประเทศ</t>
  </si>
  <si>
    <t>จำพวก 1</t>
  </si>
  <si>
    <t>จำพวก 2</t>
  </si>
  <si>
    <t>จำพวก 3</t>
  </si>
  <si>
    <t>จำพวก 1-3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</si>
  <si>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</si>
  <si>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</si>
  <si>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</si>
  <si>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 xml:space="preserve">                   โทร. 0 2202 4156</t>
  </si>
  <si>
    <t xml:space="preserve"> -</t>
  </si>
  <si>
    <t>จำแนกตามจังหวัด รายจำพวก ณ สิ้นปี 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</si>
</sst>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mm/dd/yyyy\ hh:mm:ss"/>
    <numFmt numFmtId="191" formatCode="mm/dd/yyyy"/>
    <numFmt numFmtId="192" formatCode="#,##0.0"/>
    <numFmt numFmtId="193" formatCode="0.00;[Red]0.00"/>
    <numFmt numFmtId="194" formatCode="0.0;[Red]0.0"/>
    <numFmt numFmtId="195" formatCode="0;[Red]0"/>
  </numFmts>
  <fonts count="41"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18"/>
      <name val="TH SarabunPSK"/>
      <family val="2"/>
    </font>
    <font>
      <sz val="15"/>
      <color indexed="18"/>
      <name val="TH SarabunPSK"/>
      <family val="2"/>
    </font>
    <font>
      <sz val="15"/>
      <color indexed="1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sz val="15"/>
      <color rgb="FF000099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3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/>
    </xf>
    <xf numFmtId="3" fontId="39" fillId="5" borderId="10" xfId="0" applyNumberFormat="1" applyFont="1" applyFill="1" applyBorder="1" applyAlignment="1">
      <alignment vertical="center"/>
    </xf>
    <xf numFmtId="4" fontId="39" fillId="5" borderId="10" xfId="0" applyNumberFormat="1" applyFont="1" applyFill="1" applyBorder="1" applyAlignment="1">
      <alignment vertical="center"/>
    </xf>
    <xf numFmtId="3" fontId="39" fillId="5" borderId="11" xfId="0" applyNumberFormat="1" applyFont="1" applyFill="1" applyBorder="1" applyAlignment="1">
      <alignment vertical="center"/>
    </xf>
    <xf numFmtId="4" fontId="39" fillId="5" borderId="11" xfId="0" applyNumberFormat="1" applyFont="1" applyFill="1" applyBorder="1" applyAlignment="1">
      <alignment vertical="center"/>
    </xf>
    <xf numFmtId="3" fontId="39" fillId="5" borderId="12" xfId="0" applyNumberFormat="1" applyFont="1" applyFill="1" applyBorder="1" applyAlignment="1">
      <alignment vertical="center"/>
    </xf>
    <xf numFmtId="4" fontId="39" fillId="5" borderId="12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horizontal="center"/>
    </xf>
    <xf numFmtId="4" fontId="38" fillId="33" borderId="13" xfId="42" applyNumberFormat="1" applyFont="1" applyFill="1" applyBorder="1" applyAlignment="1">
      <alignment horizontal="center"/>
      <protection/>
    </xf>
    <xf numFmtId="0" fontId="38" fillId="33" borderId="14" xfId="0" applyFont="1" applyFill="1" applyBorder="1" applyAlignment="1">
      <alignment horizontal="center" vertical="center"/>
    </xf>
    <xf numFmtId="3" fontId="38" fillId="33" borderId="14" xfId="0" applyNumberFormat="1" applyFont="1" applyFill="1" applyBorder="1" applyAlignment="1">
      <alignment vertical="center"/>
    </xf>
    <xf numFmtId="4" fontId="38" fillId="33" borderId="14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>
      <alignment horizontal="center" vertical="center"/>
    </xf>
    <xf numFmtId="3" fontId="38" fillId="33" borderId="14" xfId="0" applyNumberFormat="1" applyFont="1" applyFill="1" applyBorder="1" applyAlignment="1">
      <alignment horizontal="center" vertical="top"/>
    </xf>
    <xf numFmtId="3" fontId="39" fillId="5" borderId="15" xfId="0" applyNumberFormat="1" applyFont="1" applyFill="1" applyBorder="1" applyAlignment="1">
      <alignment vertical="center"/>
    </xf>
    <xf numFmtId="4" fontId="39" fillId="5" borderId="15" xfId="0" applyNumberFormat="1" applyFont="1" applyFill="1" applyBorder="1" applyAlignment="1">
      <alignment vertical="center"/>
    </xf>
    <xf numFmtId="4" fontId="38" fillId="33" borderId="14" xfId="42" applyNumberFormat="1" applyFont="1" applyFill="1" applyBorder="1" applyAlignment="1">
      <alignment horizontal="center" vertical="top"/>
      <protection/>
    </xf>
    <xf numFmtId="49" fontId="38" fillId="33" borderId="10" xfId="0" applyNumberFormat="1" applyFont="1" applyFill="1" applyBorder="1" applyAlignment="1">
      <alignment vertical="center"/>
    </xf>
    <xf numFmtId="3" fontId="39" fillId="4" borderId="10" xfId="0" applyNumberFormat="1" applyFont="1" applyFill="1" applyBorder="1" applyAlignment="1">
      <alignment vertical="center"/>
    </xf>
    <xf numFmtId="4" fontId="39" fillId="4" borderId="10" xfId="0" applyNumberFormat="1" applyFont="1" applyFill="1" applyBorder="1" applyAlignment="1">
      <alignment vertical="center"/>
    </xf>
    <xf numFmtId="3" fontId="39" fillId="6" borderId="10" xfId="0" applyNumberFormat="1" applyFont="1" applyFill="1" applyBorder="1" applyAlignment="1">
      <alignment vertical="center"/>
    </xf>
    <xf numFmtId="4" fontId="39" fillId="6" borderId="10" xfId="0" applyNumberFormat="1" applyFont="1" applyFill="1" applyBorder="1" applyAlignment="1">
      <alignment vertical="center"/>
    </xf>
    <xf numFmtId="3" fontId="39" fillId="3" borderId="10" xfId="0" applyNumberFormat="1" applyFont="1" applyFill="1" applyBorder="1" applyAlignment="1">
      <alignment vertical="center"/>
    </xf>
    <xf numFmtId="4" fontId="39" fillId="3" borderId="10" xfId="0" applyNumberFormat="1" applyFont="1" applyFill="1" applyBorder="1" applyAlignment="1">
      <alignment vertical="center"/>
    </xf>
    <xf numFmtId="49" fontId="38" fillId="33" borderId="11" xfId="0" applyNumberFormat="1" applyFont="1" applyFill="1" applyBorder="1" applyAlignment="1">
      <alignment vertical="center"/>
    </xf>
    <xf numFmtId="3" fontId="39" fillId="4" borderId="11" xfId="0" applyNumberFormat="1" applyFont="1" applyFill="1" applyBorder="1" applyAlignment="1">
      <alignment vertical="center"/>
    </xf>
    <xf numFmtId="4" fontId="39" fillId="4" borderId="11" xfId="0" applyNumberFormat="1" applyFont="1" applyFill="1" applyBorder="1" applyAlignment="1">
      <alignment vertical="center"/>
    </xf>
    <xf numFmtId="3" fontId="39" fillId="6" borderId="11" xfId="0" applyNumberFormat="1" applyFont="1" applyFill="1" applyBorder="1" applyAlignment="1">
      <alignment vertical="center"/>
    </xf>
    <xf numFmtId="4" fontId="39" fillId="6" borderId="11" xfId="0" applyNumberFormat="1" applyFont="1" applyFill="1" applyBorder="1" applyAlignment="1">
      <alignment vertical="center"/>
    </xf>
    <xf numFmtId="3" fontId="39" fillId="3" borderId="11" xfId="0" applyNumberFormat="1" applyFont="1" applyFill="1" applyBorder="1" applyAlignment="1">
      <alignment vertical="center"/>
    </xf>
    <xf numFmtId="4" fontId="39" fillId="3" borderId="11" xfId="0" applyNumberFormat="1" applyFont="1" applyFill="1" applyBorder="1" applyAlignment="1">
      <alignment vertical="center"/>
    </xf>
    <xf numFmtId="4" fontId="39" fillId="4" borderId="11" xfId="0" applyNumberFormat="1" applyFont="1" applyFill="1" applyBorder="1" applyAlignment="1">
      <alignment horizontal="center" vertical="center"/>
    </xf>
    <xf numFmtId="3" fontId="39" fillId="4" borderId="11" xfId="0" applyNumberFormat="1" applyFont="1" applyFill="1" applyBorder="1" applyAlignment="1">
      <alignment horizontal="center" vertical="center"/>
    </xf>
    <xf numFmtId="49" fontId="38" fillId="33" borderId="12" xfId="0" applyNumberFormat="1" applyFont="1" applyFill="1" applyBorder="1" applyAlignment="1">
      <alignment vertical="center"/>
    </xf>
    <xf numFmtId="3" fontId="39" fillId="4" borderId="12" xfId="0" applyNumberFormat="1" applyFont="1" applyFill="1" applyBorder="1" applyAlignment="1">
      <alignment vertical="center"/>
    </xf>
    <xf numFmtId="4" fontId="39" fillId="4" borderId="12" xfId="0" applyNumberFormat="1" applyFont="1" applyFill="1" applyBorder="1" applyAlignment="1">
      <alignment vertical="center"/>
    </xf>
    <xf numFmtId="3" fontId="39" fillId="6" borderId="12" xfId="0" applyNumberFormat="1" applyFont="1" applyFill="1" applyBorder="1" applyAlignment="1">
      <alignment vertical="center"/>
    </xf>
    <xf numFmtId="4" fontId="39" fillId="6" borderId="12" xfId="0" applyNumberFormat="1" applyFont="1" applyFill="1" applyBorder="1" applyAlignment="1">
      <alignment vertical="center"/>
    </xf>
    <xf numFmtId="3" fontId="39" fillId="3" borderId="12" xfId="0" applyNumberFormat="1" applyFont="1" applyFill="1" applyBorder="1" applyAlignment="1">
      <alignment vertical="center"/>
    </xf>
    <xf numFmtId="4" fontId="39" fillId="3" borderId="12" xfId="0" applyNumberFormat="1" applyFont="1" applyFill="1" applyBorder="1" applyAlignment="1">
      <alignment vertical="center"/>
    </xf>
    <xf numFmtId="49" fontId="38" fillId="33" borderId="15" xfId="0" applyNumberFormat="1" applyFont="1" applyFill="1" applyBorder="1" applyAlignment="1">
      <alignment vertical="center"/>
    </xf>
    <xf numFmtId="3" fontId="39" fillId="4" borderId="15" xfId="0" applyNumberFormat="1" applyFont="1" applyFill="1" applyBorder="1" applyAlignment="1">
      <alignment vertical="center"/>
    </xf>
    <xf numFmtId="4" fontId="39" fillId="4" borderId="15" xfId="0" applyNumberFormat="1" applyFont="1" applyFill="1" applyBorder="1" applyAlignment="1">
      <alignment vertical="center"/>
    </xf>
    <xf numFmtId="3" fontId="39" fillId="6" borderId="15" xfId="0" applyNumberFormat="1" applyFont="1" applyFill="1" applyBorder="1" applyAlignment="1">
      <alignment vertical="center"/>
    </xf>
    <xf numFmtId="4" fontId="39" fillId="6" borderId="15" xfId="0" applyNumberFormat="1" applyFont="1" applyFill="1" applyBorder="1" applyAlignment="1">
      <alignment vertical="center"/>
    </xf>
    <xf numFmtId="3" fontId="39" fillId="3" borderId="15" xfId="0" applyNumberFormat="1" applyFont="1" applyFill="1" applyBorder="1" applyAlignment="1">
      <alignment vertical="center"/>
    </xf>
    <xf numFmtId="4" fontId="39" fillId="3" borderId="15" xfId="0" applyNumberFormat="1" applyFont="1" applyFill="1" applyBorder="1" applyAlignment="1">
      <alignment vertical="center"/>
    </xf>
    <xf numFmtId="0" fontId="38" fillId="33" borderId="11" xfId="0" applyNumberFormat="1" applyFont="1" applyFill="1" applyBorder="1" applyAlignment="1">
      <alignment vertical="center"/>
    </xf>
    <xf numFmtId="3" fontId="39" fillId="6" borderId="11" xfId="0" applyNumberFormat="1" applyFont="1" applyFill="1" applyBorder="1" applyAlignment="1">
      <alignment horizontal="center" vertical="center"/>
    </xf>
    <xf numFmtId="4" fontId="39" fillId="6" borderId="1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3" fontId="38" fillId="0" borderId="0" xfId="42" applyNumberFormat="1" applyFont="1" applyFill="1" applyBorder="1" applyAlignment="1">
      <alignment horizontal="center" vertical="center"/>
      <protection/>
    </xf>
    <xf numFmtId="0" fontId="38" fillId="33" borderId="16" xfId="0" applyFont="1" applyFill="1" applyBorder="1" applyAlignment="1">
      <alignment horizontal="center" vertical="center"/>
    </xf>
    <xf numFmtId="3" fontId="38" fillId="33" borderId="16" xfId="42" applyNumberFormat="1" applyFont="1" applyFill="1" applyBorder="1" applyAlignment="1">
      <alignment horizontal="center" vertical="center"/>
      <protection/>
    </xf>
    <xf numFmtId="4" fontId="38" fillId="33" borderId="16" xfId="42" applyNumberFormat="1" applyFont="1" applyFill="1" applyBorder="1" applyAlignment="1">
      <alignment horizontal="center" vertical="center"/>
      <protection/>
    </xf>
    <xf numFmtId="3" fontId="38" fillId="33" borderId="17" xfId="0" applyNumberFormat="1" applyFont="1" applyFill="1" applyBorder="1" applyAlignment="1">
      <alignment horizontal="center"/>
    </xf>
    <xf numFmtId="3" fontId="38" fillId="33" borderId="18" xfId="0" applyNumberFormat="1" applyFont="1" applyFill="1" applyBorder="1" applyAlignment="1">
      <alignment horizontal="center"/>
    </xf>
    <xf numFmtId="3" fontId="38" fillId="33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89"/>
  <sheetViews>
    <sheetView tabSelected="1" zoomScalePageLayoutView="0" workbookViewId="0" topLeftCell="A1">
      <selection activeCell="A2" sqref="A2:U2"/>
    </sheetView>
  </sheetViews>
  <sheetFormatPr defaultColWidth="9.140625" defaultRowHeight="21.75" customHeight="1"/>
  <cols>
    <col min="1" max="1" width="15.00390625" style="14" customWidth="1"/>
    <col min="2" max="2" width="8.7109375" style="18" customWidth="1"/>
    <col min="3" max="3" width="11.28125" style="19" customWidth="1"/>
    <col min="4" max="5" width="8.7109375" style="18" hidden="1" customWidth="1"/>
    <col min="6" max="6" width="8.7109375" style="18" customWidth="1"/>
    <col min="7" max="7" width="8.7109375" style="14" customWidth="1"/>
    <col min="8" max="8" width="11.28125" style="14" customWidth="1"/>
    <col min="9" max="10" width="8.7109375" style="14" hidden="1" customWidth="1"/>
    <col min="11" max="12" width="8.7109375" style="14" customWidth="1"/>
    <col min="13" max="13" width="12.28125" style="14" customWidth="1"/>
    <col min="14" max="15" width="9.7109375" style="14" hidden="1" customWidth="1"/>
    <col min="16" max="16" width="9.7109375" style="14" customWidth="1"/>
    <col min="17" max="17" width="10.7109375" style="14" customWidth="1"/>
    <col min="18" max="18" width="12.28125" style="14" customWidth="1"/>
    <col min="19" max="20" width="10.7109375" style="14" hidden="1" customWidth="1"/>
    <col min="21" max="21" width="10.7109375" style="14" customWidth="1"/>
    <col min="22" max="16384" width="9.140625" style="14" customWidth="1"/>
  </cols>
  <sheetData>
    <row r="1" spans="1:21" ht="21.75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21.75" customHeight="1">
      <c r="A2" s="70" t="s">
        <v>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6" ht="4.5" customHeight="1">
      <c r="A3" s="15"/>
      <c r="B3" s="16"/>
      <c r="C3" s="71"/>
      <c r="D3" s="71"/>
      <c r="E3" s="71"/>
      <c r="F3" s="71"/>
    </row>
    <row r="4" spans="1:21" ht="24.75" customHeight="1">
      <c r="A4" s="72" t="s">
        <v>78</v>
      </c>
      <c r="B4" s="73" t="s">
        <v>88</v>
      </c>
      <c r="C4" s="73"/>
      <c r="D4" s="73"/>
      <c r="E4" s="73"/>
      <c r="F4" s="73"/>
      <c r="G4" s="74" t="s">
        <v>89</v>
      </c>
      <c r="H4" s="74"/>
      <c r="I4" s="74"/>
      <c r="J4" s="74"/>
      <c r="K4" s="74"/>
      <c r="L4" s="74" t="s">
        <v>90</v>
      </c>
      <c r="M4" s="74"/>
      <c r="N4" s="74"/>
      <c r="O4" s="74"/>
      <c r="P4" s="74"/>
      <c r="Q4" s="74" t="s">
        <v>91</v>
      </c>
      <c r="R4" s="74"/>
      <c r="S4" s="74"/>
      <c r="T4" s="74"/>
      <c r="U4" s="74"/>
    </row>
    <row r="5" spans="1:21" ht="24.75" customHeight="1" collapsed="1">
      <c r="A5" s="72"/>
      <c r="B5" s="26" t="s">
        <v>79</v>
      </c>
      <c r="C5" s="27" t="s">
        <v>80</v>
      </c>
      <c r="D5" s="75" t="s">
        <v>81</v>
      </c>
      <c r="E5" s="76"/>
      <c r="F5" s="77"/>
      <c r="G5" s="26" t="s">
        <v>79</v>
      </c>
      <c r="H5" s="27" t="s">
        <v>80</v>
      </c>
      <c r="I5" s="75" t="s">
        <v>81</v>
      </c>
      <c r="J5" s="76"/>
      <c r="K5" s="77"/>
      <c r="L5" s="26" t="s">
        <v>79</v>
      </c>
      <c r="M5" s="27" t="s">
        <v>80</v>
      </c>
      <c r="N5" s="75" t="s">
        <v>81</v>
      </c>
      <c r="O5" s="76"/>
      <c r="P5" s="77"/>
      <c r="Q5" s="26" t="s">
        <v>79</v>
      </c>
      <c r="R5" s="27" t="s">
        <v>80</v>
      </c>
      <c r="S5" s="75" t="s">
        <v>81</v>
      </c>
      <c r="T5" s="76"/>
      <c r="U5" s="77"/>
    </row>
    <row r="6" spans="1:21" ht="21.75" customHeight="1" collapsed="1">
      <c r="A6" s="72"/>
      <c r="B6" s="32" t="s">
        <v>82</v>
      </c>
      <c r="C6" s="35" t="s">
        <v>83</v>
      </c>
      <c r="D6" s="31" t="s">
        <v>84</v>
      </c>
      <c r="E6" s="31" t="s">
        <v>85</v>
      </c>
      <c r="F6" s="32" t="s">
        <v>86</v>
      </c>
      <c r="G6" s="32" t="s">
        <v>82</v>
      </c>
      <c r="H6" s="35" t="s">
        <v>83</v>
      </c>
      <c r="I6" s="31" t="s">
        <v>84</v>
      </c>
      <c r="J6" s="31" t="s">
        <v>85</v>
      </c>
      <c r="K6" s="32" t="s">
        <v>86</v>
      </c>
      <c r="L6" s="32" t="s">
        <v>82</v>
      </c>
      <c r="M6" s="35" t="s">
        <v>83</v>
      </c>
      <c r="N6" s="31" t="s">
        <v>84</v>
      </c>
      <c r="O6" s="31" t="s">
        <v>85</v>
      </c>
      <c r="P6" s="32" t="s">
        <v>86</v>
      </c>
      <c r="Q6" s="32" t="s">
        <v>82</v>
      </c>
      <c r="R6" s="35" t="s">
        <v>83</v>
      </c>
      <c r="S6" s="31" t="s">
        <v>84</v>
      </c>
      <c r="T6" s="31" t="s">
        <v>85</v>
      </c>
      <c r="U6" s="32" t="s">
        <v>86</v>
      </c>
    </row>
    <row r="7" spans="1:21" ht="21.75" customHeight="1" collapsed="1">
      <c r="A7" s="36" t="s">
        <v>1</v>
      </c>
      <c r="B7" s="37">
        <v>3100</v>
      </c>
      <c r="C7" s="38">
        <v>5722.521192509999</v>
      </c>
      <c r="D7" s="37">
        <v>16755</v>
      </c>
      <c r="E7" s="37">
        <v>8746</v>
      </c>
      <c r="F7" s="37">
        <v>25501</v>
      </c>
      <c r="G7" s="39">
        <v>5763</v>
      </c>
      <c r="H7" s="40">
        <v>28180.265258870008</v>
      </c>
      <c r="I7" s="39">
        <v>44208</v>
      </c>
      <c r="J7" s="39">
        <v>44672</v>
      </c>
      <c r="K7" s="39">
        <v>88880</v>
      </c>
      <c r="L7" s="41">
        <v>7420</v>
      </c>
      <c r="M7" s="42">
        <v>519586.109198</v>
      </c>
      <c r="N7" s="41">
        <v>193565</v>
      </c>
      <c r="O7" s="41">
        <v>192581</v>
      </c>
      <c r="P7" s="41">
        <v>386146</v>
      </c>
      <c r="Q7" s="20">
        <f aca="true" t="shared" si="0" ref="Q7:Q38">SUM(B7,G7,L7)</f>
        <v>16283</v>
      </c>
      <c r="R7" s="21">
        <f aca="true" t="shared" si="1" ref="R7:R38">SUM(C7,H7,M7)</f>
        <v>553488.89564938</v>
      </c>
      <c r="S7" s="20">
        <f aca="true" t="shared" si="2" ref="S7:S38">SUM(D7,I7,N7)</f>
        <v>254528</v>
      </c>
      <c r="T7" s="20">
        <f aca="true" t="shared" si="3" ref="T7:T38">SUM(E7,J7,O7)</f>
        <v>245999</v>
      </c>
      <c r="U7" s="20">
        <f aca="true" t="shared" si="4" ref="U7:U38">SUM(F7,K7,P7)</f>
        <v>500527</v>
      </c>
    </row>
    <row r="8" spans="1:21" ht="21.75" customHeight="1" collapsed="1">
      <c r="A8" s="43" t="s">
        <v>59</v>
      </c>
      <c r="B8" s="44">
        <v>61</v>
      </c>
      <c r="C8" s="45">
        <v>338.643012</v>
      </c>
      <c r="D8" s="44">
        <v>951</v>
      </c>
      <c r="E8" s="44">
        <v>118</v>
      </c>
      <c r="F8" s="44">
        <v>1069</v>
      </c>
      <c r="G8" s="46">
        <v>781</v>
      </c>
      <c r="H8" s="47">
        <v>8952.235968</v>
      </c>
      <c r="I8" s="46">
        <v>6578</v>
      </c>
      <c r="J8" s="46">
        <v>4921</v>
      </c>
      <c r="K8" s="46">
        <v>11499</v>
      </c>
      <c r="L8" s="48">
        <v>6987</v>
      </c>
      <c r="M8" s="49">
        <v>615897.3831450001</v>
      </c>
      <c r="N8" s="48">
        <v>264674</v>
      </c>
      <c r="O8" s="48">
        <v>191142</v>
      </c>
      <c r="P8" s="48">
        <v>455816</v>
      </c>
      <c r="Q8" s="22">
        <f t="shared" si="0"/>
        <v>7829</v>
      </c>
      <c r="R8" s="23">
        <f t="shared" si="1"/>
        <v>625188.2621250001</v>
      </c>
      <c r="S8" s="22">
        <f t="shared" si="2"/>
        <v>272203</v>
      </c>
      <c r="T8" s="22">
        <f t="shared" si="3"/>
        <v>196181</v>
      </c>
      <c r="U8" s="22">
        <f t="shared" si="4"/>
        <v>468384</v>
      </c>
    </row>
    <row r="9" spans="1:21" ht="21.75" customHeight="1" collapsed="1">
      <c r="A9" s="43" t="s">
        <v>61</v>
      </c>
      <c r="B9" s="44">
        <v>78</v>
      </c>
      <c r="C9" s="45">
        <v>97.98410000000001</v>
      </c>
      <c r="D9" s="44">
        <v>528</v>
      </c>
      <c r="E9" s="44">
        <v>220</v>
      </c>
      <c r="F9" s="44">
        <v>748</v>
      </c>
      <c r="G9" s="46">
        <v>545</v>
      </c>
      <c r="H9" s="47">
        <v>5382.111314549999</v>
      </c>
      <c r="I9" s="46">
        <v>5276</v>
      </c>
      <c r="J9" s="46">
        <v>4456</v>
      </c>
      <c r="K9" s="46">
        <v>9732</v>
      </c>
      <c r="L9" s="48">
        <v>6157</v>
      </c>
      <c r="M9" s="49">
        <v>322186.168829</v>
      </c>
      <c r="N9" s="48">
        <v>171775</v>
      </c>
      <c r="O9" s="48">
        <v>168833</v>
      </c>
      <c r="P9" s="48">
        <v>340608</v>
      </c>
      <c r="Q9" s="22">
        <f t="shared" si="0"/>
        <v>6780</v>
      </c>
      <c r="R9" s="23">
        <f t="shared" si="1"/>
        <v>327666.26424354996</v>
      </c>
      <c r="S9" s="22">
        <f t="shared" si="2"/>
        <v>177579</v>
      </c>
      <c r="T9" s="22">
        <f t="shared" si="3"/>
        <v>173509</v>
      </c>
      <c r="U9" s="22">
        <f t="shared" si="4"/>
        <v>351088</v>
      </c>
    </row>
    <row r="10" spans="1:21" ht="21.75" customHeight="1" collapsed="1">
      <c r="A10" s="43" t="s">
        <v>23</v>
      </c>
      <c r="B10" s="44">
        <v>36</v>
      </c>
      <c r="C10" s="45">
        <v>84.278</v>
      </c>
      <c r="D10" s="44">
        <v>153</v>
      </c>
      <c r="E10" s="44">
        <v>79</v>
      </c>
      <c r="F10" s="44">
        <v>232</v>
      </c>
      <c r="G10" s="46">
        <v>239</v>
      </c>
      <c r="H10" s="47">
        <v>2783.708809</v>
      </c>
      <c r="I10" s="46">
        <v>2048</v>
      </c>
      <c r="J10" s="46">
        <v>1341</v>
      </c>
      <c r="K10" s="46">
        <v>3389</v>
      </c>
      <c r="L10" s="48">
        <v>1720</v>
      </c>
      <c r="M10" s="49">
        <v>101680.36367000004</v>
      </c>
      <c r="N10" s="48">
        <v>37203</v>
      </c>
      <c r="O10" s="48">
        <v>34906</v>
      </c>
      <c r="P10" s="48">
        <v>72109</v>
      </c>
      <c r="Q10" s="22">
        <f t="shared" si="0"/>
        <v>1995</v>
      </c>
      <c r="R10" s="23">
        <f t="shared" si="1"/>
        <v>104548.35047900003</v>
      </c>
      <c r="S10" s="22">
        <f t="shared" si="2"/>
        <v>39404</v>
      </c>
      <c r="T10" s="22">
        <f t="shared" si="3"/>
        <v>36326</v>
      </c>
      <c r="U10" s="22">
        <f t="shared" si="4"/>
        <v>75730</v>
      </c>
    </row>
    <row r="11" spans="1:21" ht="21.75" customHeight="1" collapsed="1">
      <c r="A11" s="43" t="s">
        <v>28</v>
      </c>
      <c r="B11" s="44">
        <v>17</v>
      </c>
      <c r="C11" s="45">
        <v>43.345</v>
      </c>
      <c r="D11" s="44">
        <v>101</v>
      </c>
      <c r="E11" s="44">
        <v>138</v>
      </c>
      <c r="F11" s="44">
        <v>239</v>
      </c>
      <c r="G11" s="46">
        <v>398</v>
      </c>
      <c r="H11" s="47">
        <v>3805.8792489999983</v>
      </c>
      <c r="I11" s="46">
        <v>3099</v>
      </c>
      <c r="J11" s="46">
        <v>2374</v>
      </c>
      <c r="K11" s="46">
        <v>5473</v>
      </c>
      <c r="L11" s="48">
        <v>3428</v>
      </c>
      <c r="M11" s="49">
        <v>302165.28710300004</v>
      </c>
      <c r="N11" s="48">
        <v>110331</v>
      </c>
      <c r="O11" s="48">
        <v>119655</v>
      </c>
      <c r="P11" s="48">
        <v>229986</v>
      </c>
      <c r="Q11" s="22">
        <f t="shared" si="0"/>
        <v>3843</v>
      </c>
      <c r="R11" s="23">
        <f t="shared" si="1"/>
        <v>306014.51135200006</v>
      </c>
      <c r="S11" s="22">
        <f t="shared" si="2"/>
        <v>113531</v>
      </c>
      <c r="T11" s="22">
        <f t="shared" si="3"/>
        <v>122167</v>
      </c>
      <c r="U11" s="22">
        <f t="shared" si="4"/>
        <v>235698</v>
      </c>
    </row>
    <row r="12" spans="1:21" ht="21.75" customHeight="1" collapsed="1">
      <c r="A12" s="43" t="s">
        <v>18</v>
      </c>
      <c r="B12" s="44">
        <v>1</v>
      </c>
      <c r="C12" s="50" t="s">
        <v>96</v>
      </c>
      <c r="D12" s="44">
        <v>12</v>
      </c>
      <c r="E12" s="44">
        <v>0</v>
      </c>
      <c r="F12" s="44">
        <v>12</v>
      </c>
      <c r="G12" s="46">
        <v>342</v>
      </c>
      <c r="H12" s="47">
        <v>4318.302704999999</v>
      </c>
      <c r="I12" s="46">
        <v>2835</v>
      </c>
      <c r="J12" s="46">
        <v>2553</v>
      </c>
      <c r="K12" s="46">
        <v>5388</v>
      </c>
      <c r="L12" s="48">
        <v>3307</v>
      </c>
      <c r="M12" s="49">
        <v>199580.55681800016</v>
      </c>
      <c r="N12" s="48">
        <v>84585</v>
      </c>
      <c r="O12" s="48">
        <v>81322</v>
      </c>
      <c r="P12" s="48">
        <v>165907</v>
      </c>
      <c r="Q12" s="22">
        <f t="shared" si="0"/>
        <v>3650</v>
      </c>
      <c r="R12" s="23">
        <f t="shared" si="1"/>
        <v>203898.85952300017</v>
      </c>
      <c r="S12" s="22">
        <f t="shared" si="2"/>
        <v>87432</v>
      </c>
      <c r="T12" s="22">
        <f t="shared" si="3"/>
        <v>83875</v>
      </c>
      <c r="U12" s="22">
        <f t="shared" si="4"/>
        <v>171307</v>
      </c>
    </row>
    <row r="13" spans="1:21" ht="21.75" customHeight="1" collapsed="1">
      <c r="A13" s="43" t="s">
        <v>6</v>
      </c>
      <c r="B13" s="44">
        <v>148</v>
      </c>
      <c r="C13" s="45">
        <v>43.570750000000004</v>
      </c>
      <c r="D13" s="44">
        <v>364</v>
      </c>
      <c r="E13" s="44">
        <v>45</v>
      </c>
      <c r="F13" s="44">
        <v>409</v>
      </c>
      <c r="G13" s="46">
        <v>61</v>
      </c>
      <c r="H13" s="47">
        <v>305.866</v>
      </c>
      <c r="I13" s="46">
        <v>404</v>
      </c>
      <c r="J13" s="46">
        <v>350</v>
      </c>
      <c r="K13" s="46">
        <v>754</v>
      </c>
      <c r="L13" s="48">
        <v>336</v>
      </c>
      <c r="M13" s="49">
        <v>13418.602334999998</v>
      </c>
      <c r="N13" s="48">
        <v>5271</v>
      </c>
      <c r="O13" s="48">
        <v>4670</v>
      </c>
      <c r="P13" s="48">
        <v>9941</v>
      </c>
      <c r="Q13" s="22">
        <f t="shared" si="0"/>
        <v>545</v>
      </c>
      <c r="R13" s="23">
        <f t="shared" si="1"/>
        <v>13768.039084999999</v>
      </c>
      <c r="S13" s="22">
        <f t="shared" si="2"/>
        <v>6039</v>
      </c>
      <c r="T13" s="22">
        <f t="shared" si="3"/>
        <v>5065</v>
      </c>
      <c r="U13" s="22">
        <f t="shared" si="4"/>
        <v>11104</v>
      </c>
    </row>
    <row r="14" spans="1:21" ht="21.75" customHeight="1" collapsed="1">
      <c r="A14" s="43" t="s">
        <v>7</v>
      </c>
      <c r="B14" s="44">
        <v>69</v>
      </c>
      <c r="C14" s="45">
        <v>322.85702</v>
      </c>
      <c r="D14" s="44">
        <v>293</v>
      </c>
      <c r="E14" s="44">
        <v>61</v>
      </c>
      <c r="F14" s="44">
        <v>354</v>
      </c>
      <c r="G14" s="46">
        <v>200</v>
      </c>
      <c r="H14" s="47">
        <v>1731.7828449999997</v>
      </c>
      <c r="I14" s="46">
        <v>1454</v>
      </c>
      <c r="J14" s="46">
        <v>735</v>
      </c>
      <c r="K14" s="46">
        <v>2189</v>
      </c>
      <c r="L14" s="48">
        <v>2001</v>
      </c>
      <c r="M14" s="49">
        <v>302857.724693</v>
      </c>
      <c r="N14" s="48">
        <v>82918</v>
      </c>
      <c r="O14" s="48">
        <v>46168</v>
      </c>
      <c r="P14" s="48">
        <v>129086</v>
      </c>
      <c r="Q14" s="22">
        <f t="shared" si="0"/>
        <v>2270</v>
      </c>
      <c r="R14" s="23">
        <f t="shared" si="1"/>
        <v>304912.364558</v>
      </c>
      <c r="S14" s="22">
        <f t="shared" si="2"/>
        <v>84665</v>
      </c>
      <c r="T14" s="22">
        <f t="shared" si="3"/>
        <v>46964</v>
      </c>
      <c r="U14" s="22">
        <f t="shared" si="4"/>
        <v>131629</v>
      </c>
    </row>
    <row r="15" spans="1:21" ht="21.75" customHeight="1" collapsed="1">
      <c r="A15" s="43" t="s">
        <v>8</v>
      </c>
      <c r="B15" s="44">
        <v>198</v>
      </c>
      <c r="C15" s="45">
        <v>178.403314</v>
      </c>
      <c r="D15" s="44">
        <v>1197</v>
      </c>
      <c r="E15" s="44">
        <v>122</v>
      </c>
      <c r="F15" s="44">
        <v>1319</v>
      </c>
      <c r="G15" s="46">
        <v>299</v>
      </c>
      <c r="H15" s="47">
        <v>3406.2875810000005</v>
      </c>
      <c r="I15" s="46">
        <v>2721</v>
      </c>
      <c r="J15" s="46">
        <v>1796</v>
      </c>
      <c r="K15" s="46">
        <v>4517</v>
      </c>
      <c r="L15" s="48">
        <v>4921</v>
      </c>
      <c r="M15" s="49">
        <v>857854.3219389999</v>
      </c>
      <c r="N15" s="48">
        <v>184746</v>
      </c>
      <c r="O15" s="48">
        <v>101650</v>
      </c>
      <c r="P15" s="48">
        <v>286396</v>
      </c>
      <c r="Q15" s="22">
        <f t="shared" si="0"/>
        <v>5418</v>
      </c>
      <c r="R15" s="23">
        <f t="shared" si="1"/>
        <v>861439.0128339999</v>
      </c>
      <c r="S15" s="22">
        <f t="shared" si="2"/>
        <v>188664</v>
      </c>
      <c r="T15" s="22">
        <f t="shared" si="3"/>
        <v>103568</v>
      </c>
      <c r="U15" s="22">
        <f t="shared" si="4"/>
        <v>292232</v>
      </c>
    </row>
    <row r="16" spans="1:21" ht="21.75" customHeight="1" collapsed="1">
      <c r="A16" s="43" t="s">
        <v>15</v>
      </c>
      <c r="B16" s="44">
        <v>49</v>
      </c>
      <c r="C16" s="45">
        <v>10.165</v>
      </c>
      <c r="D16" s="44">
        <v>153</v>
      </c>
      <c r="E16" s="44">
        <v>21</v>
      </c>
      <c r="F16" s="44">
        <v>174</v>
      </c>
      <c r="G16" s="46">
        <v>80</v>
      </c>
      <c r="H16" s="47">
        <v>148.16112999999999</v>
      </c>
      <c r="I16" s="46">
        <v>303</v>
      </c>
      <c r="J16" s="46">
        <v>231</v>
      </c>
      <c r="K16" s="46">
        <v>534</v>
      </c>
      <c r="L16" s="48">
        <v>351</v>
      </c>
      <c r="M16" s="49">
        <v>4869.81521</v>
      </c>
      <c r="N16" s="48">
        <v>3228</v>
      </c>
      <c r="O16" s="48">
        <v>1465</v>
      </c>
      <c r="P16" s="48">
        <v>4693</v>
      </c>
      <c r="Q16" s="22">
        <f t="shared" si="0"/>
        <v>480</v>
      </c>
      <c r="R16" s="23">
        <f t="shared" si="1"/>
        <v>5028.14134</v>
      </c>
      <c r="S16" s="22">
        <f t="shared" si="2"/>
        <v>3684</v>
      </c>
      <c r="T16" s="22">
        <f t="shared" si="3"/>
        <v>1717</v>
      </c>
      <c r="U16" s="22">
        <f t="shared" si="4"/>
        <v>5401</v>
      </c>
    </row>
    <row r="17" spans="1:21" ht="21.75" customHeight="1" collapsed="1">
      <c r="A17" s="43" t="s">
        <v>49</v>
      </c>
      <c r="B17" s="51" t="s">
        <v>96</v>
      </c>
      <c r="C17" s="50" t="s">
        <v>96</v>
      </c>
      <c r="D17" s="51" t="s">
        <v>96</v>
      </c>
      <c r="E17" s="51" t="s">
        <v>96</v>
      </c>
      <c r="F17" s="51" t="s">
        <v>96</v>
      </c>
      <c r="G17" s="46">
        <v>153</v>
      </c>
      <c r="H17" s="47">
        <v>1910.282215</v>
      </c>
      <c r="I17" s="46">
        <v>1320</v>
      </c>
      <c r="J17" s="46">
        <v>961</v>
      </c>
      <c r="K17" s="46">
        <v>2281</v>
      </c>
      <c r="L17" s="48">
        <v>2904</v>
      </c>
      <c r="M17" s="49">
        <v>1437621.414858</v>
      </c>
      <c r="N17" s="48">
        <v>118991</v>
      </c>
      <c r="O17" s="48">
        <v>60513</v>
      </c>
      <c r="P17" s="48">
        <v>179504</v>
      </c>
      <c r="Q17" s="22">
        <f t="shared" si="0"/>
        <v>3057</v>
      </c>
      <c r="R17" s="23">
        <f t="shared" si="1"/>
        <v>1439531.6970729998</v>
      </c>
      <c r="S17" s="22">
        <f t="shared" si="2"/>
        <v>120311</v>
      </c>
      <c r="T17" s="22">
        <f t="shared" si="3"/>
        <v>61474</v>
      </c>
      <c r="U17" s="22">
        <f t="shared" si="4"/>
        <v>181785</v>
      </c>
    </row>
    <row r="18" spans="1:21" ht="21.75" customHeight="1" collapsed="1">
      <c r="A18" s="43" t="s">
        <v>2</v>
      </c>
      <c r="B18" s="44">
        <v>462</v>
      </c>
      <c r="C18" s="45">
        <v>72.80213100000002</v>
      </c>
      <c r="D18" s="44">
        <v>1459</v>
      </c>
      <c r="E18" s="44">
        <v>30</v>
      </c>
      <c r="F18" s="44">
        <v>1489</v>
      </c>
      <c r="G18" s="46">
        <v>200</v>
      </c>
      <c r="H18" s="47">
        <v>398.08309599999995</v>
      </c>
      <c r="I18" s="46">
        <v>1254</v>
      </c>
      <c r="J18" s="46">
        <v>533</v>
      </c>
      <c r="K18" s="46">
        <v>1787</v>
      </c>
      <c r="L18" s="48">
        <v>1042</v>
      </c>
      <c r="M18" s="49">
        <v>82371.245254</v>
      </c>
      <c r="N18" s="48">
        <v>21298</v>
      </c>
      <c r="O18" s="48">
        <v>14842</v>
      </c>
      <c r="P18" s="48">
        <v>36140</v>
      </c>
      <c r="Q18" s="22">
        <f t="shared" si="0"/>
        <v>1704</v>
      </c>
      <c r="R18" s="23">
        <f t="shared" si="1"/>
        <v>82842.130481</v>
      </c>
      <c r="S18" s="22">
        <f t="shared" si="2"/>
        <v>24011</v>
      </c>
      <c r="T18" s="22">
        <f t="shared" si="3"/>
        <v>15405</v>
      </c>
      <c r="U18" s="22">
        <f t="shared" si="4"/>
        <v>39416</v>
      </c>
    </row>
    <row r="19" spans="1:21" ht="21.75" customHeight="1" collapsed="1">
      <c r="A19" s="43" t="s">
        <v>9</v>
      </c>
      <c r="B19" s="44">
        <v>51</v>
      </c>
      <c r="C19" s="45">
        <v>20.917536</v>
      </c>
      <c r="D19" s="44">
        <v>127</v>
      </c>
      <c r="E19" s="44">
        <v>28</v>
      </c>
      <c r="F19" s="44">
        <v>155</v>
      </c>
      <c r="G19" s="46">
        <v>86</v>
      </c>
      <c r="H19" s="47">
        <v>315.50340099999994</v>
      </c>
      <c r="I19" s="46">
        <v>334</v>
      </c>
      <c r="J19" s="46">
        <v>529</v>
      </c>
      <c r="K19" s="46">
        <v>863</v>
      </c>
      <c r="L19" s="48">
        <v>333</v>
      </c>
      <c r="M19" s="49">
        <v>17034.404586</v>
      </c>
      <c r="N19" s="48">
        <v>4695</v>
      </c>
      <c r="O19" s="48">
        <v>4267</v>
      </c>
      <c r="P19" s="48">
        <v>8962</v>
      </c>
      <c r="Q19" s="22">
        <f t="shared" si="0"/>
        <v>470</v>
      </c>
      <c r="R19" s="23">
        <f t="shared" si="1"/>
        <v>17370.825523</v>
      </c>
      <c r="S19" s="22">
        <f t="shared" si="2"/>
        <v>5156</v>
      </c>
      <c r="T19" s="22">
        <f t="shared" si="3"/>
        <v>4824</v>
      </c>
      <c r="U19" s="22">
        <f t="shared" si="4"/>
        <v>9980</v>
      </c>
    </row>
    <row r="20" spans="1:21" ht="21.75" customHeight="1" collapsed="1">
      <c r="A20" s="43" t="s">
        <v>17</v>
      </c>
      <c r="B20" s="44">
        <v>1</v>
      </c>
      <c r="C20" s="45">
        <v>4.81</v>
      </c>
      <c r="D20" s="44">
        <v>2</v>
      </c>
      <c r="E20" s="44">
        <v>0</v>
      </c>
      <c r="F20" s="44">
        <v>2</v>
      </c>
      <c r="G20" s="46">
        <v>49</v>
      </c>
      <c r="H20" s="47">
        <v>285.03207699999996</v>
      </c>
      <c r="I20" s="46">
        <v>317</v>
      </c>
      <c r="J20" s="46">
        <v>138</v>
      </c>
      <c r="K20" s="46">
        <v>455</v>
      </c>
      <c r="L20" s="48">
        <v>233</v>
      </c>
      <c r="M20" s="49">
        <v>6340.4342369999995</v>
      </c>
      <c r="N20" s="48">
        <v>3689</v>
      </c>
      <c r="O20" s="48">
        <v>2868</v>
      </c>
      <c r="P20" s="48">
        <v>6557</v>
      </c>
      <c r="Q20" s="22">
        <f t="shared" si="0"/>
        <v>283</v>
      </c>
      <c r="R20" s="23">
        <f t="shared" si="1"/>
        <v>6630.276314</v>
      </c>
      <c r="S20" s="22">
        <f t="shared" si="2"/>
        <v>4008</v>
      </c>
      <c r="T20" s="22">
        <f t="shared" si="3"/>
        <v>3006</v>
      </c>
      <c r="U20" s="22">
        <f t="shared" si="4"/>
        <v>7014</v>
      </c>
    </row>
    <row r="21" spans="1:21" ht="21.75" customHeight="1" collapsed="1">
      <c r="A21" s="43" t="s">
        <v>29</v>
      </c>
      <c r="B21" s="44">
        <v>126</v>
      </c>
      <c r="C21" s="45">
        <v>30.279716</v>
      </c>
      <c r="D21" s="44">
        <v>281</v>
      </c>
      <c r="E21" s="44">
        <v>155</v>
      </c>
      <c r="F21" s="44">
        <v>436</v>
      </c>
      <c r="G21" s="46">
        <v>108</v>
      </c>
      <c r="H21" s="47">
        <v>219.7405</v>
      </c>
      <c r="I21" s="46">
        <v>481</v>
      </c>
      <c r="J21" s="46">
        <v>331</v>
      </c>
      <c r="K21" s="46">
        <v>812</v>
      </c>
      <c r="L21" s="48">
        <v>511</v>
      </c>
      <c r="M21" s="49">
        <v>51251.12474599999</v>
      </c>
      <c r="N21" s="48">
        <v>9671</v>
      </c>
      <c r="O21" s="48">
        <v>6920</v>
      </c>
      <c r="P21" s="48">
        <v>16591</v>
      </c>
      <c r="Q21" s="22">
        <f t="shared" si="0"/>
        <v>745</v>
      </c>
      <c r="R21" s="23">
        <f t="shared" si="1"/>
        <v>51501.144961999984</v>
      </c>
      <c r="S21" s="22">
        <f t="shared" si="2"/>
        <v>10433</v>
      </c>
      <c r="T21" s="22">
        <f t="shared" si="3"/>
        <v>7406</v>
      </c>
      <c r="U21" s="22">
        <f t="shared" si="4"/>
        <v>17839</v>
      </c>
    </row>
    <row r="22" spans="1:21" ht="21.75" customHeight="1" collapsed="1">
      <c r="A22" s="43" t="s">
        <v>30</v>
      </c>
      <c r="B22" s="44">
        <v>4</v>
      </c>
      <c r="C22" s="45">
        <v>315.5</v>
      </c>
      <c r="D22" s="44">
        <v>68</v>
      </c>
      <c r="E22" s="44">
        <v>42</v>
      </c>
      <c r="F22" s="44">
        <v>110</v>
      </c>
      <c r="G22" s="46">
        <v>76</v>
      </c>
      <c r="H22" s="47">
        <v>938.8355</v>
      </c>
      <c r="I22" s="46">
        <v>569</v>
      </c>
      <c r="J22" s="46">
        <v>515</v>
      </c>
      <c r="K22" s="46">
        <v>1084</v>
      </c>
      <c r="L22" s="48">
        <v>907</v>
      </c>
      <c r="M22" s="49">
        <v>318106.075854</v>
      </c>
      <c r="N22" s="48">
        <v>46650</v>
      </c>
      <c r="O22" s="48">
        <v>36895</v>
      </c>
      <c r="P22" s="48">
        <v>83545</v>
      </c>
      <c r="Q22" s="22">
        <f t="shared" si="0"/>
        <v>987</v>
      </c>
      <c r="R22" s="23">
        <f t="shared" si="1"/>
        <v>319360.411354</v>
      </c>
      <c r="S22" s="22">
        <f t="shared" si="2"/>
        <v>47287</v>
      </c>
      <c r="T22" s="22">
        <f t="shared" si="3"/>
        <v>37452</v>
      </c>
      <c r="U22" s="22">
        <f t="shared" si="4"/>
        <v>84739</v>
      </c>
    </row>
    <row r="23" spans="1:21" ht="21.75" customHeight="1" collapsed="1">
      <c r="A23" s="43" t="s">
        <v>32</v>
      </c>
      <c r="B23" s="44">
        <v>18</v>
      </c>
      <c r="C23" s="45">
        <v>6.8594</v>
      </c>
      <c r="D23" s="44">
        <v>50</v>
      </c>
      <c r="E23" s="44">
        <v>22</v>
      </c>
      <c r="F23" s="44">
        <v>72</v>
      </c>
      <c r="G23" s="46">
        <v>268</v>
      </c>
      <c r="H23" s="47">
        <v>1931.136638</v>
      </c>
      <c r="I23" s="46">
        <v>1674</v>
      </c>
      <c r="J23" s="46">
        <v>1378</v>
      </c>
      <c r="K23" s="46">
        <v>3052</v>
      </c>
      <c r="L23" s="48">
        <v>2331</v>
      </c>
      <c r="M23" s="49">
        <v>455318.94823199994</v>
      </c>
      <c r="N23" s="48">
        <v>133710</v>
      </c>
      <c r="O23" s="48">
        <v>109079</v>
      </c>
      <c r="P23" s="48">
        <v>242789</v>
      </c>
      <c r="Q23" s="22">
        <f t="shared" si="0"/>
        <v>2617</v>
      </c>
      <c r="R23" s="23">
        <f t="shared" si="1"/>
        <v>457256.9442699999</v>
      </c>
      <c r="S23" s="22">
        <f t="shared" si="2"/>
        <v>135434</v>
      </c>
      <c r="T23" s="22">
        <f t="shared" si="3"/>
        <v>110479</v>
      </c>
      <c r="U23" s="22">
        <f t="shared" si="4"/>
        <v>245913</v>
      </c>
    </row>
    <row r="24" spans="1:21" ht="21.75" customHeight="1" collapsed="1">
      <c r="A24" s="43" t="s">
        <v>38</v>
      </c>
      <c r="B24" s="44">
        <v>186</v>
      </c>
      <c r="C24" s="45">
        <v>135.90914999999998</v>
      </c>
      <c r="D24" s="44">
        <v>425</v>
      </c>
      <c r="E24" s="44">
        <v>130</v>
      </c>
      <c r="F24" s="44">
        <v>555</v>
      </c>
      <c r="G24" s="46">
        <v>77</v>
      </c>
      <c r="H24" s="47">
        <v>206.70357700000002</v>
      </c>
      <c r="I24" s="46">
        <v>381</v>
      </c>
      <c r="J24" s="46">
        <v>193</v>
      </c>
      <c r="K24" s="46">
        <v>574</v>
      </c>
      <c r="L24" s="48">
        <v>532</v>
      </c>
      <c r="M24" s="49">
        <v>54405.36522299999</v>
      </c>
      <c r="N24" s="48">
        <v>13510</v>
      </c>
      <c r="O24" s="48">
        <v>10727</v>
      </c>
      <c r="P24" s="48">
        <v>24237</v>
      </c>
      <c r="Q24" s="22">
        <f t="shared" si="0"/>
        <v>795</v>
      </c>
      <c r="R24" s="23">
        <f t="shared" si="1"/>
        <v>54747.97794999999</v>
      </c>
      <c r="S24" s="22">
        <f t="shared" si="2"/>
        <v>14316</v>
      </c>
      <c r="T24" s="22">
        <f t="shared" si="3"/>
        <v>11050</v>
      </c>
      <c r="U24" s="22">
        <f t="shared" si="4"/>
        <v>25366</v>
      </c>
    </row>
    <row r="25" spans="1:21" ht="21.75" customHeight="1" collapsed="1">
      <c r="A25" s="52" t="s">
        <v>50</v>
      </c>
      <c r="B25" s="53">
        <v>52</v>
      </c>
      <c r="C25" s="54">
        <v>46.3755</v>
      </c>
      <c r="D25" s="53">
        <v>128</v>
      </c>
      <c r="E25" s="53">
        <v>202</v>
      </c>
      <c r="F25" s="53">
        <v>330</v>
      </c>
      <c r="G25" s="55">
        <v>274</v>
      </c>
      <c r="H25" s="56">
        <v>2354.93156</v>
      </c>
      <c r="I25" s="55">
        <v>1638</v>
      </c>
      <c r="J25" s="55">
        <v>1103</v>
      </c>
      <c r="K25" s="55">
        <v>2741</v>
      </c>
      <c r="L25" s="57">
        <v>1607</v>
      </c>
      <c r="M25" s="58">
        <v>118622.87613899997</v>
      </c>
      <c r="N25" s="57">
        <v>42327</v>
      </c>
      <c r="O25" s="57">
        <v>26128</v>
      </c>
      <c r="P25" s="57">
        <v>68455</v>
      </c>
      <c r="Q25" s="24">
        <f t="shared" si="0"/>
        <v>1933</v>
      </c>
      <c r="R25" s="25">
        <f t="shared" si="1"/>
        <v>121024.18319899998</v>
      </c>
      <c r="S25" s="24">
        <f t="shared" si="2"/>
        <v>44093</v>
      </c>
      <c r="T25" s="24">
        <f t="shared" si="3"/>
        <v>27433</v>
      </c>
      <c r="U25" s="24">
        <f t="shared" si="4"/>
        <v>71526</v>
      </c>
    </row>
    <row r="26" spans="1:21" ht="21.75" customHeight="1" collapsed="1">
      <c r="A26" s="59" t="s">
        <v>51</v>
      </c>
      <c r="B26" s="60">
        <v>65</v>
      </c>
      <c r="C26" s="61">
        <v>350.465</v>
      </c>
      <c r="D26" s="60">
        <v>346</v>
      </c>
      <c r="E26" s="60">
        <v>156</v>
      </c>
      <c r="F26" s="60">
        <v>502</v>
      </c>
      <c r="G26" s="62">
        <v>119</v>
      </c>
      <c r="H26" s="63">
        <v>490.456674</v>
      </c>
      <c r="I26" s="62">
        <v>621</v>
      </c>
      <c r="J26" s="62">
        <v>573</v>
      </c>
      <c r="K26" s="62">
        <v>1194</v>
      </c>
      <c r="L26" s="64">
        <v>719</v>
      </c>
      <c r="M26" s="65">
        <v>121162.286742</v>
      </c>
      <c r="N26" s="64">
        <v>20382</v>
      </c>
      <c r="O26" s="64">
        <v>28727</v>
      </c>
      <c r="P26" s="64">
        <v>49109</v>
      </c>
      <c r="Q26" s="33">
        <f t="shared" si="0"/>
        <v>903</v>
      </c>
      <c r="R26" s="34">
        <f t="shared" si="1"/>
        <v>122003.208416</v>
      </c>
      <c r="S26" s="33">
        <f t="shared" si="2"/>
        <v>21349</v>
      </c>
      <c r="T26" s="33">
        <f t="shared" si="3"/>
        <v>29456</v>
      </c>
      <c r="U26" s="33">
        <f t="shared" si="4"/>
        <v>50805</v>
      </c>
    </row>
    <row r="27" spans="1:21" ht="21.75" customHeight="1" collapsed="1">
      <c r="A27" s="43" t="s">
        <v>60</v>
      </c>
      <c r="B27" s="44">
        <v>5</v>
      </c>
      <c r="C27" s="45">
        <v>9.81</v>
      </c>
      <c r="D27" s="44">
        <v>38</v>
      </c>
      <c r="E27" s="44">
        <v>15</v>
      </c>
      <c r="F27" s="44">
        <v>53</v>
      </c>
      <c r="G27" s="46">
        <v>67</v>
      </c>
      <c r="H27" s="47">
        <v>197.2215</v>
      </c>
      <c r="I27" s="46">
        <v>374</v>
      </c>
      <c r="J27" s="46">
        <v>444</v>
      </c>
      <c r="K27" s="46">
        <v>818</v>
      </c>
      <c r="L27" s="48">
        <v>260</v>
      </c>
      <c r="M27" s="49">
        <v>9036.944516000003</v>
      </c>
      <c r="N27" s="48">
        <v>6167</v>
      </c>
      <c r="O27" s="48">
        <v>3584</v>
      </c>
      <c r="P27" s="48">
        <v>9751</v>
      </c>
      <c r="Q27" s="22">
        <f t="shared" si="0"/>
        <v>332</v>
      </c>
      <c r="R27" s="23">
        <f t="shared" si="1"/>
        <v>9243.976016000002</v>
      </c>
      <c r="S27" s="22">
        <f t="shared" si="2"/>
        <v>6579</v>
      </c>
      <c r="T27" s="22">
        <f t="shared" si="3"/>
        <v>4043</v>
      </c>
      <c r="U27" s="22">
        <f t="shared" si="4"/>
        <v>10622</v>
      </c>
    </row>
    <row r="28" spans="1:21" ht="21.75" customHeight="1" collapsed="1">
      <c r="A28" s="43" t="s">
        <v>62</v>
      </c>
      <c r="B28" s="44">
        <v>168</v>
      </c>
      <c r="C28" s="45">
        <v>26.848499999999998</v>
      </c>
      <c r="D28" s="44">
        <v>649</v>
      </c>
      <c r="E28" s="44">
        <v>3</v>
      </c>
      <c r="F28" s="44">
        <v>652</v>
      </c>
      <c r="G28" s="46">
        <v>56</v>
      </c>
      <c r="H28" s="47">
        <v>205.81375000000003</v>
      </c>
      <c r="I28" s="46">
        <v>300</v>
      </c>
      <c r="J28" s="46">
        <v>145</v>
      </c>
      <c r="K28" s="46">
        <v>445</v>
      </c>
      <c r="L28" s="48">
        <v>550</v>
      </c>
      <c r="M28" s="49">
        <v>46744.108019000014</v>
      </c>
      <c r="N28" s="48">
        <v>7265</v>
      </c>
      <c r="O28" s="48">
        <v>5506</v>
      </c>
      <c r="P28" s="48">
        <v>12771</v>
      </c>
      <c r="Q28" s="22">
        <f t="shared" si="0"/>
        <v>774</v>
      </c>
      <c r="R28" s="23">
        <f t="shared" si="1"/>
        <v>46976.770269000015</v>
      </c>
      <c r="S28" s="22">
        <f t="shared" si="2"/>
        <v>8214</v>
      </c>
      <c r="T28" s="22">
        <f t="shared" si="3"/>
        <v>5654</v>
      </c>
      <c r="U28" s="22">
        <f t="shared" si="4"/>
        <v>13868</v>
      </c>
    </row>
    <row r="29" spans="1:21" ht="21.75" customHeight="1" collapsed="1">
      <c r="A29" s="43" t="s">
        <v>63</v>
      </c>
      <c r="B29" s="44">
        <v>18</v>
      </c>
      <c r="C29" s="45">
        <v>697.2976150000001</v>
      </c>
      <c r="D29" s="44">
        <v>161</v>
      </c>
      <c r="E29" s="44">
        <v>93</v>
      </c>
      <c r="F29" s="44">
        <v>254</v>
      </c>
      <c r="G29" s="46">
        <v>245</v>
      </c>
      <c r="H29" s="47">
        <v>1446.0692589999999</v>
      </c>
      <c r="I29" s="46">
        <v>1492</v>
      </c>
      <c r="J29" s="46">
        <v>751</v>
      </c>
      <c r="K29" s="46">
        <v>2243</v>
      </c>
      <c r="L29" s="48">
        <v>1595</v>
      </c>
      <c r="M29" s="49">
        <v>333996.3776789999</v>
      </c>
      <c r="N29" s="48">
        <v>58509</v>
      </c>
      <c r="O29" s="48">
        <v>34932</v>
      </c>
      <c r="P29" s="48">
        <v>93441</v>
      </c>
      <c r="Q29" s="22">
        <f t="shared" si="0"/>
        <v>1858</v>
      </c>
      <c r="R29" s="23">
        <f t="shared" si="1"/>
        <v>336139.7445529999</v>
      </c>
      <c r="S29" s="22">
        <f t="shared" si="2"/>
        <v>60162</v>
      </c>
      <c r="T29" s="22">
        <f t="shared" si="3"/>
        <v>35776</v>
      </c>
      <c r="U29" s="22">
        <f t="shared" si="4"/>
        <v>95938</v>
      </c>
    </row>
    <row r="30" spans="1:21" ht="21.75" customHeight="1" collapsed="1">
      <c r="A30" s="43" t="s">
        <v>64</v>
      </c>
      <c r="B30" s="44">
        <v>25</v>
      </c>
      <c r="C30" s="45">
        <v>46.67400000000001</v>
      </c>
      <c r="D30" s="44">
        <v>73</v>
      </c>
      <c r="E30" s="44">
        <v>37</v>
      </c>
      <c r="F30" s="44">
        <v>110</v>
      </c>
      <c r="G30" s="46">
        <v>45</v>
      </c>
      <c r="H30" s="47">
        <v>259.676</v>
      </c>
      <c r="I30" s="46">
        <v>239</v>
      </c>
      <c r="J30" s="46">
        <v>265</v>
      </c>
      <c r="K30" s="46">
        <v>504</v>
      </c>
      <c r="L30" s="48">
        <v>188</v>
      </c>
      <c r="M30" s="49">
        <v>17587.025945</v>
      </c>
      <c r="N30" s="48">
        <v>6309</v>
      </c>
      <c r="O30" s="48">
        <v>5345</v>
      </c>
      <c r="P30" s="48">
        <v>11654</v>
      </c>
      <c r="Q30" s="22">
        <f t="shared" si="0"/>
        <v>258</v>
      </c>
      <c r="R30" s="23">
        <f t="shared" si="1"/>
        <v>17893.375945</v>
      </c>
      <c r="S30" s="22">
        <f t="shared" si="2"/>
        <v>6621</v>
      </c>
      <c r="T30" s="22">
        <f t="shared" si="3"/>
        <v>5647</v>
      </c>
      <c r="U30" s="22">
        <f t="shared" si="4"/>
        <v>12268</v>
      </c>
    </row>
    <row r="31" spans="1:21" ht="21.75" customHeight="1" collapsed="1">
      <c r="A31" s="43" t="s">
        <v>66</v>
      </c>
      <c r="B31" s="44">
        <v>69</v>
      </c>
      <c r="C31" s="45">
        <v>27.331400000000002</v>
      </c>
      <c r="D31" s="44">
        <v>173</v>
      </c>
      <c r="E31" s="44">
        <v>29</v>
      </c>
      <c r="F31" s="44">
        <v>202</v>
      </c>
      <c r="G31" s="46">
        <v>136</v>
      </c>
      <c r="H31" s="47">
        <v>372.1461</v>
      </c>
      <c r="I31" s="46">
        <v>720</v>
      </c>
      <c r="J31" s="46">
        <v>367</v>
      </c>
      <c r="K31" s="46">
        <v>1087</v>
      </c>
      <c r="L31" s="48">
        <v>797</v>
      </c>
      <c r="M31" s="49">
        <v>47347.10114900001</v>
      </c>
      <c r="N31" s="48">
        <v>10556</v>
      </c>
      <c r="O31" s="48">
        <v>6355</v>
      </c>
      <c r="P31" s="48">
        <v>16911</v>
      </c>
      <c r="Q31" s="22">
        <f t="shared" si="0"/>
        <v>1002</v>
      </c>
      <c r="R31" s="23">
        <f t="shared" si="1"/>
        <v>47746.57864900001</v>
      </c>
      <c r="S31" s="22">
        <f t="shared" si="2"/>
        <v>11449</v>
      </c>
      <c r="T31" s="22">
        <f t="shared" si="3"/>
        <v>6751</v>
      </c>
      <c r="U31" s="22">
        <f t="shared" si="4"/>
        <v>18200</v>
      </c>
    </row>
    <row r="32" spans="1:21" ht="21.75" customHeight="1" collapsed="1">
      <c r="A32" s="43" t="s">
        <v>71</v>
      </c>
      <c r="B32" s="44">
        <v>31</v>
      </c>
      <c r="C32" s="45">
        <v>25.0755</v>
      </c>
      <c r="D32" s="44">
        <v>159</v>
      </c>
      <c r="E32" s="44">
        <v>29</v>
      </c>
      <c r="F32" s="44">
        <v>188</v>
      </c>
      <c r="G32" s="46">
        <v>47</v>
      </c>
      <c r="H32" s="47">
        <v>104.36439999999999</v>
      </c>
      <c r="I32" s="46">
        <v>296</v>
      </c>
      <c r="J32" s="46">
        <v>145</v>
      </c>
      <c r="K32" s="46">
        <v>441</v>
      </c>
      <c r="L32" s="48">
        <v>366</v>
      </c>
      <c r="M32" s="49">
        <v>24997.40246400001</v>
      </c>
      <c r="N32" s="48">
        <v>5117</v>
      </c>
      <c r="O32" s="48">
        <v>2373</v>
      </c>
      <c r="P32" s="48">
        <v>7490</v>
      </c>
      <c r="Q32" s="22">
        <f t="shared" si="0"/>
        <v>444</v>
      </c>
      <c r="R32" s="23">
        <f t="shared" si="1"/>
        <v>25126.84236400001</v>
      </c>
      <c r="S32" s="22">
        <f t="shared" si="2"/>
        <v>5572</v>
      </c>
      <c r="T32" s="22">
        <f t="shared" si="3"/>
        <v>2547</v>
      </c>
      <c r="U32" s="22">
        <f t="shared" si="4"/>
        <v>8119</v>
      </c>
    </row>
    <row r="33" spans="1:21" ht="21.75" customHeight="1" collapsed="1">
      <c r="A33" s="43" t="s">
        <v>75</v>
      </c>
      <c r="B33" s="44">
        <v>71</v>
      </c>
      <c r="C33" s="45">
        <v>12.716449999999998</v>
      </c>
      <c r="D33" s="44">
        <v>138</v>
      </c>
      <c r="E33" s="44">
        <v>34</v>
      </c>
      <c r="F33" s="44">
        <v>172</v>
      </c>
      <c r="G33" s="46">
        <v>55</v>
      </c>
      <c r="H33" s="47">
        <v>122.39440000000002</v>
      </c>
      <c r="I33" s="46">
        <v>196</v>
      </c>
      <c r="J33" s="46">
        <v>66</v>
      </c>
      <c r="K33" s="46">
        <v>262</v>
      </c>
      <c r="L33" s="48">
        <v>174</v>
      </c>
      <c r="M33" s="49">
        <v>8380.485058999999</v>
      </c>
      <c r="N33" s="48">
        <v>2331</v>
      </c>
      <c r="O33" s="48">
        <v>988</v>
      </c>
      <c r="P33" s="48">
        <v>3319</v>
      </c>
      <c r="Q33" s="22">
        <f t="shared" si="0"/>
        <v>300</v>
      </c>
      <c r="R33" s="23">
        <f t="shared" si="1"/>
        <v>8515.595909</v>
      </c>
      <c r="S33" s="22">
        <f t="shared" si="2"/>
        <v>2665</v>
      </c>
      <c r="T33" s="22">
        <f t="shared" si="3"/>
        <v>1088</v>
      </c>
      <c r="U33" s="22">
        <f t="shared" si="4"/>
        <v>3753</v>
      </c>
    </row>
    <row r="34" spans="1:21" ht="21.75" customHeight="1" collapsed="1">
      <c r="A34" s="43" t="s">
        <v>3</v>
      </c>
      <c r="B34" s="44">
        <v>1592</v>
      </c>
      <c r="C34" s="45">
        <v>131.830925</v>
      </c>
      <c r="D34" s="44">
        <v>11968</v>
      </c>
      <c r="E34" s="44">
        <v>308</v>
      </c>
      <c r="F34" s="44">
        <v>12276</v>
      </c>
      <c r="G34" s="46">
        <v>158</v>
      </c>
      <c r="H34" s="47">
        <v>230.36679999999998</v>
      </c>
      <c r="I34" s="46">
        <v>526</v>
      </c>
      <c r="J34" s="46">
        <v>182</v>
      </c>
      <c r="K34" s="46">
        <v>708</v>
      </c>
      <c r="L34" s="48">
        <v>457</v>
      </c>
      <c r="M34" s="49">
        <v>20224.826939</v>
      </c>
      <c r="N34" s="48">
        <v>5485</v>
      </c>
      <c r="O34" s="48">
        <v>1549</v>
      </c>
      <c r="P34" s="48">
        <v>7034</v>
      </c>
      <c r="Q34" s="22">
        <f t="shared" si="0"/>
        <v>2207</v>
      </c>
      <c r="R34" s="23">
        <f t="shared" si="1"/>
        <v>20587.024663999997</v>
      </c>
      <c r="S34" s="22">
        <f t="shared" si="2"/>
        <v>17979</v>
      </c>
      <c r="T34" s="22">
        <f t="shared" si="3"/>
        <v>2039</v>
      </c>
      <c r="U34" s="22">
        <f t="shared" si="4"/>
        <v>20018</v>
      </c>
    </row>
    <row r="35" spans="1:21" ht="21.75" customHeight="1" collapsed="1">
      <c r="A35" s="43" t="s">
        <v>5</v>
      </c>
      <c r="B35" s="44">
        <v>3043</v>
      </c>
      <c r="C35" s="45">
        <v>15881.782200000001</v>
      </c>
      <c r="D35" s="44">
        <v>3899</v>
      </c>
      <c r="E35" s="44">
        <v>187</v>
      </c>
      <c r="F35" s="44">
        <v>4086</v>
      </c>
      <c r="G35" s="46">
        <v>483</v>
      </c>
      <c r="H35" s="47">
        <v>965.233485</v>
      </c>
      <c r="I35" s="46">
        <v>1930</v>
      </c>
      <c r="J35" s="46">
        <v>814</v>
      </c>
      <c r="K35" s="46">
        <v>2744</v>
      </c>
      <c r="L35" s="48">
        <v>974</v>
      </c>
      <c r="M35" s="49">
        <v>96802.06046800001</v>
      </c>
      <c r="N35" s="48">
        <v>25413</v>
      </c>
      <c r="O35" s="48">
        <v>26247</v>
      </c>
      <c r="P35" s="48">
        <v>51660</v>
      </c>
      <c r="Q35" s="22">
        <f t="shared" si="0"/>
        <v>4500</v>
      </c>
      <c r="R35" s="23">
        <f t="shared" si="1"/>
        <v>113649.07615300002</v>
      </c>
      <c r="S35" s="22">
        <f t="shared" si="2"/>
        <v>31242</v>
      </c>
      <c r="T35" s="22">
        <f t="shared" si="3"/>
        <v>27248</v>
      </c>
      <c r="U35" s="22">
        <f t="shared" si="4"/>
        <v>58490</v>
      </c>
    </row>
    <row r="36" spans="1:21" ht="21.75" customHeight="1" collapsed="1">
      <c r="A36" s="43" t="s">
        <v>10</v>
      </c>
      <c r="B36" s="44">
        <v>815</v>
      </c>
      <c r="C36" s="45">
        <v>113.3361</v>
      </c>
      <c r="D36" s="44">
        <v>1434</v>
      </c>
      <c r="E36" s="44">
        <v>25</v>
      </c>
      <c r="F36" s="44">
        <v>1459</v>
      </c>
      <c r="G36" s="46">
        <v>51</v>
      </c>
      <c r="H36" s="47">
        <v>72.595</v>
      </c>
      <c r="I36" s="46">
        <v>178</v>
      </c>
      <c r="J36" s="46">
        <v>1</v>
      </c>
      <c r="K36" s="46">
        <v>179</v>
      </c>
      <c r="L36" s="48">
        <v>413</v>
      </c>
      <c r="M36" s="49">
        <v>25312.608378</v>
      </c>
      <c r="N36" s="48">
        <v>6382</v>
      </c>
      <c r="O36" s="48">
        <v>5867</v>
      </c>
      <c r="P36" s="48">
        <v>12249</v>
      </c>
      <c r="Q36" s="22">
        <f t="shared" si="0"/>
        <v>1279</v>
      </c>
      <c r="R36" s="23">
        <f t="shared" si="1"/>
        <v>25498.539478000002</v>
      </c>
      <c r="S36" s="22">
        <f t="shared" si="2"/>
        <v>7994</v>
      </c>
      <c r="T36" s="22">
        <f t="shared" si="3"/>
        <v>5893</v>
      </c>
      <c r="U36" s="22">
        <f t="shared" si="4"/>
        <v>13887</v>
      </c>
    </row>
    <row r="37" spans="1:21" ht="21.75" customHeight="1" collapsed="1">
      <c r="A37" s="43" t="s">
        <v>19</v>
      </c>
      <c r="B37" s="51" t="s">
        <v>96</v>
      </c>
      <c r="C37" s="50" t="s">
        <v>96</v>
      </c>
      <c r="D37" s="51" t="s">
        <v>96</v>
      </c>
      <c r="E37" s="51" t="s">
        <v>96</v>
      </c>
      <c r="F37" s="51" t="s">
        <v>96</v>
      </c>
      <c r="G37" s="46">
        <v>90</v>
      </c>
      <c r="H37" s="47">
        <v>182.88634999999996</v>
      </c>
      <c r="I37" s="46">
        <v>451</v>
      </c>
      <c r="J37" s="46">
        <v>185</v>
      </c>
      <c r="K37" s="46">
        <v>636</v>
      </c>
      <c r="L37" s="48">
        <v>375</v>
      </c>
      <c r="M37" s="49">
        <v>7515.308142</v>
      </c>
      <c r="N37" s="48">
        <v>2758</v>
      </c>
      <c r="O37" s="48">
        <v>1400</v>
      </c>
      <c r="P37" s="48">
        <v>4158</v>
      </c>
      <c r="Q37" s="22">
        <f t="shared" si="0"/>
        <v>465</v>
      </c>
      <c r="R37" s="23">
        <f t="shared" si="1"/>
        <v>7698.194492</v>
      </c>
      <c r="S37" s="22">
        <f t="shared" si="2"/>
        <v>3209</v>
      </c>
      <c r="T37" s="22">
        <f t="shared" si="3"/>
        <v>1585</v>
      </c>
      <c r="U37" s="22">
        <f t="shared" si="4"/>
        <v>4794</v>
      </c>
    </row>
    <row r="38" spans="1:21" ht="21.75" customHeight="1" collapsed="1">
      <c r="A38" s="43" t="s">
        <v>20</v>
      </c>
      <c r="B38" s="44">
        <v>4904</v>
      </c>
      <c r="C38" s="45">
        <v>1888.308749</v>
      </c>
      <c r="D38" s="44">
        <v>14313</v>
      </c>
      <c r="E38" s="44">
        <v>1019</v>
      </c>
      <c r="F38" s="44">
        <v>15332</v>
      </c>
      <c r="G38" s="46">
        <v>665</v>
      </c>
      <c r="H38" s="47">
        <v>1525.9678029999998</v>
      </c>
      <c r="I38" s="46">
        <v>3490</v>
      </c>
      <c r="J38" s="46">
        <v>1700</v>
      </c>
      <c r="K38" s="46">
        <v>5190</v>
      </c>
      <c r="L38" s="48">
        <v>1964</v>
      </c>
      <c r="M38" s="49">
        <v>200272.74040299997</v>
      </c>
      <c r="N38" s="48">
        <v>48819</v>
      </c>
      <c r="O38" s="48">
        <v>52634</v>
      </c>
      <c r="P38" s="48">
        <v>101453</v>
      </c>
      <c r="Q38" s="22">
        <f t="shared" si="0"/>
        <v>7533</v>
      </c>
      <c r="R38" s="23">
        <f t="shared" si="1"/>
        <v>203687.01695499997</v>
      </c>
      <c r="S38" s="22">
        <f t="shared" si="2"/>
        <v>66622</v>
      </c>
      <c r="T38" s="22">
        <f t="shared" si="3"/>
        <v>55353</v>
      </c>
      <c r="U38" s="22">
        <f t="shared" si="4"/>
        <v>121975</v>
      </c>
    </row>
    <row r="39" spans="1:21" ht="21.75" customHeight="1" collapsed="1">
      <c r="A39" s="43" t="s">
        <v>26</v>
      </c>
      <c r="B39" s="51" t="s">
        <v>96</v>
      </c>
      <c r="C39" s="50" t="s">
        <v>96</v>
      </c>
      <c r="D39" s="51" t="s">
        <v>96</v>
      </c>
      <c r="E39" s="51" t="s">
        <v>96</v>
      </c>
      <c r="F39" s="51" t="s">
        <v>96</v>
      </c>
      <c r="G39" s="46">
        <v>49</v>
      </c>
      <c r="H39" s="47">
        <v>42.398</v>
      </c>
      <c r="I39" s="46">
        <v>143</v>
      </c>
      <c r="J39" s="46">
        <v>40</v>
      </c>
      <c r="K39" s="46">
        <v>183</v>
      </c>
      <c r="L39" s="48">
        <v>187</v>
      </c>
      <c r="M39" s="49">
        <v>8156.884344000002</v>
      </c>
      <c r="N39" s="48">
        <v>2600</v>
      </c>
      <c r="O39" s="48">
        <v>961</v>
      </c>
      <c r="P39" s="48">
        <v>3561</v>
      </c>
      <c r="Q39" s="22">
        <f aca="true" t="shared" si="5" ref="Q39:Q70">SUM(B39,G39,L39)</f>
        <v>236</v>
      </c>
      <c r="R39" s="23">
        <f aca="true" t="shared" si="6" ref="R39:R70">SUM(C39,H39,M39)</f>
        <v>8199.282344000001</v>
      </c>
      <c r="S39" s="22">
        <f aca="true" t="shared" si="7" ref="S39:S70">SUM(D39,I39,N39)</f>
        <v>2743</v>
      </c>
      <c r="T39" s="22">
        <f aca="true" t="shared" si="8" ref="T39:T70">SUM(E39,J39,O39)</f>
        <v>1001</v>
      </c>
      <c r="U39" s="22">
        <f aca="true" t="shared" si="9" ref="U39:U70">SUM(F39,K39,P39)</f>
        <v>3744</v>
      </c>
    </row>
    <row r="40" spans="1:21" ht="21.75" customHeight="1" collapsed="1">
      <c r="A40" s="43" t="s">
        <v>27</v>
      </c>
      <c r="B40" s="44">
        <v>1107</v>
      </c>
      <c r="C40" s="45">
        <v>149.47245500000002</v>
      </c>
      <c r="D40" s="44">
        <v>2773</v>
      </c>
      <c r="E40" s="44">
        <v>223</v>
      </c>
      <c r="F40" s="44">
        <v>2996</v>
      </c>
      <c r="G40" s="46">
        <v>121</v>
      </c>
      <c r="H40" s="47">
        <v>365.56100000000004</v>
      </c>
      <c r="I40" s="46">
        <v>574</v>
      </c>
      <c r="J40" s="46">
        <v>213</v>
      </c>
      <c r="K40" s="46">
        <v>787</v>
      </c>
      <c r="L40" s="48">
        <v>464</v>
      </c>
      <c r="M40" s="49">
        <v>30210.346715</v>
      </c>
      <c r="N40" s="48">
        <v>6808</v>
      </c>
      <c r="O40" s="48">
        <v>4646</v>
      </c>
      <c r="P40" s="48">
        <v>11454</v>
      </c>
      <c r="Q40" s="22">
        <f t="shared" si="5"/>
        <v>1692</v>
      </c>
      <c r="R40" s="23">
        <f t="shared" si="6"/>
        <v>30725.38017</v>
      </c>
      <c r="S40" s="22">
        <f t="shared" si="7"/>
        <v>10155</v>
      </c>
      <c r="T40" s="22">
        <f t="shared" si="8"/>
        <v>5082</v>
      </c>
      <c r="U40" s="22">
        <f t="shared" si="9"/>
        <v>15237</v>
      </c>
    </row>
    <row r="41" spans="1:21" ht="21.75" customHeight="1" collapsed="1">
      <c r="A41" s="43" t="s">
        <v>42</v>
      </c>
      <c r="B41" s="44">
        <v>2093</v>
      </c>
      <c r="C41" s="45">
        <v>146.32977999999997</v>
      </c>
      <c r="D41" s="44">
        <v>2710</v>
      </c>
      <c r="E41" s="44">
        <v>168</v>
      </c>
      <c r="F41" s="44">
        <v>2878</v>
      </c>
      <c r="G41" s="46">
        <v>112</v>
      </c>
      <c r="H41" s="47">
        <v>574.385928</v>
      </c>
      <c r="I41" s="46">
        <v>440</v>
      </c>
      <c r="J41" s="46">
        <v>152</v>
      </c>
      <c r="K41" s="46">
        <v>592</v>
      </c>
      <c r="L41" s="48">
        <v>334</v>
      </c>
      <c r="M41" s="49">
        <v>12058.020202000002</v>
      </c>
      <c r="N41" s="48">
        <v>4063</v>
      </c>
      <c r="O41" s="48">
        <v>3320</v>
      </c>
      <c r="P41" s="48">
        <v>7383</v>
      </c>
      <c r="Q41" s="22">
        <f t="shared" si="5"/>
        <v>2539</v>
      </c>
      <c r="R41" s="23">
        <f t="shared" si="6"/>
        <v>12778.735910000001</v>
      </c>
      <c r="S41" s="22">
        <f t="shared" si="7"/>
        <v>7213</v>
      </c>
      <c r="T41" s="22">
        <f t="shared" si="8"/>
        <v>3640</v>
      </c>
      <c r="U41" s="22">
        <f t="shared" si="9"/>
        <v>10853</v>
      </c>
    </row>
    <row r="42" spans="1:21" ht="21.75" customHeight="1" collapsed="1">
      <c r="A42" s="43" t="s">
        <v>43</v>
      </c>
      <c r="B42" s="44">
        <v>193</v>
      </c>
      <c r="C42" s="45">
        <v>45.54249999999999</v>
      </c>
      <c r="D42" s="44">
        <v>367</v>
      </c>
      <c r="E42" s="44">
        <v>32</v>
      </c>
      <c r="F42" s="44">
        <v>399</v>
      </c>
      <c r="G42" s="46">
        <v>63</v>
      </c>
      <c r="H42" s="47">
        <v>81.33749999999999</v>
      </c>
      <c r="I42" s="46">
        <v>186</v>
      </c>
      <c r="J42" s="46">
        <v>208</v>
      </c>
      <c r="K42" s="46">
        <v>394</v>
      </c>
      <c r="L42" s="48">
        <v>168</v>
      </c>
      <c r="M42" s="49">
        <v>5921.849645000001</v>
      </c>
      <c r="N42" s="48">
        <v>1937</v>
      </c>
      <c r="O42" s="48">
        <v>411</v>
      </c>
      <c r="P42" s="48">
        <v>2348</v>
      </c>
      <c r="Q42" s="22">
        <f t="shared" si="5"/>
        <v>424</v>
      </c>
      <c r="R42" s="23">
        <f t="shared" si="6"/>
        <v>6048.729645000001</v>
      </c>
      <c r="S42" s="22">
        <f t="shared" si="7"/>
        <v>2490</v>
      </c>
      <c r="T42" s="22">
        <f t="shared" si="8"/>
        <v>651</v>
      </c>
      <c r="U42" s="22">
        <f t="shared" si="9"/>
        <v>3141</v>
      </c>
    </row>
    <row r="43" spans="1:21" ht="21.75" customHeight="1" collapsed="1">
      <c r="A43" s="43" t="s">
        <v>45</v>
      </c>
      <c r="B43" s="44">
        <v>669</v>
      </c>
      <c r="C43" s="45">
        <v>80.576561</v>
      </c>
      <c r="D43" s="44">
        <v>1009</v>
      </c>
      <c r="E43" s="44">
        <v>57</v>
      </c>
      <c r="F43" s="44">
        <v>1066</v>
      </c>
      <c r="G43" s="46">
        <v>3</v>
      </c>
      <c r="H43" s="47">
        <v>5.199999999999999</v>
      </c>
      <c r="I43" s="46">
        <v>9</v>
      </c>
      <c r="J43" s="46">
        <v>4</v>
      </c>
      <c r="K43" s="46">
        <v>13</v>
      </c>
      <c r="L43" s="48">
        <v>183</v>
      </c>
      <c r="M43" s="49">
        <v>4062.8588000000004</v>
      </c>
      <c r="N43" s="48">
        <v>2017</v>
      </c>
      <c r="O43" s="48">
        <v>1367</v>
      </c>
      <c r="P43" s="48">
        <v>3384</v>
      </c>
      <c r="Q43" s="22">
        <f t="shared" si="5"/>
        <v>855</v>
      </c>
      <c r="R43" s="23">
        <f t="shared" si="6"/>
        <v>4148.635361000001</v>
      </c>
      <c r="S43" s="22">
        <f t="shared" si="7"/>
        <v>3035</v>
      </c>
      <c r="T43" s="22">
        <f t="shared" si="8"/>
        <v>1428</v>
      </c>
      <c r="U43" s="22">
        <f t="shared" si="9"/>
        <v>4463</v>
      </c>
    </row>
    <row r="44" spans="1:21" ht="21.75" customHeight="1" collapsed="1">
      <c r="A44" s="43" t="s">
        <v>47</v>
      </c>
      <c r="B44" s="44">
        <v>2900</v>
      </c>
      <c r="C44" s="45">
        <v>468.8694009999999</v>
      </c>
      <c r="D44" s="44">
        <v>3255</v>
      </c>
      <c r="E44" s="44">
        <v>111</v>
      </c>
      <c r="F44" s="44">
        <v>3366</v>
      </c>
      <c r="G44" s="46">
        <v>133</v>
      </c>
      <c r="H44" s="47">
        <v>298.34475</v>
      </c>
      <c r="I44" s="46">
        <v>597</v>
      </c>
      <c r="J44" s="46">
        <v>250</v>
      </c>
      <c r="K44" s="46">
        <v>847</v>
      </c>
      <c r="L44" s="48">
        <v>520</v>
      </c>
      <c r="M44" s="49">
        <v>16570.328026</v>
      </c>
      <c r="N44" s="48">
        <v>5288</v>
      </c>
      <c r="O44" s="48">
        <v>3312</v>
      </c>
      <c r="P44" s="48">
        <v>8600</v>
      </c>
      <c r="Q44" s="22">
        <f t="shared" si="5"/>
        <v>3553</v>
      </c>
      <c r="R44" s="23">
        <f t="shared" si="6"/>
        <v>17337.542177</v>
      </c>
      <c r="S44" s="22">
        <f t="shared" si="7"/>
        <v>9140</v>
      </c>
      <c r="T44" s="22">
        <f t="shared" si="8"/>
        <v>3673</v>
      </c>
      <c r="U44" s="22">
        <f t="shared" si="9"/>
        <v>12813</v>
      </c>
    </row>
    <row r="45" spans="1:21" ht="21.75" customHeight="1" collapsed="1">
      <c r="A45" s="43" t="s">
        <v>54</v>
      </c>
      <c r="B45" s="44">
        <v>579</v>
      </c>
      <c r="C45" s="45">
        <v>70.004</v>
      </c>
      <c r="D45" s="44">
        <v>581</v>
      </c>
      <c r="E45" s="44">
        <v>148</v>
      </c>
      <c r="F45" s="44">
        <v>729</v>
      </c>
      <c r="G45" s="46">
        <v>124</v>
      </c>
      <c r="H45" s="47">
        <v>342.57843</v>
      </c>
      <c r="I45" s="46">
        <v>515</v>
      </c>
      <c r="J45" s="46">
        <v>103</v>
      </c>
      <c r="K45" s="46">
        <v>618</v>
      </c>
      <c r="L45" s="48">
        <v>357</v>
      </c>
      <c r="M45" s="49">
        <v>18673.281152999996</v>
      </c>
      <c r="N45" s="48">
        <v>4163</v>
      </c>
      <c r="O45" s="48">
        <v>1170</v>
      </c>
      <c r="P45" s="48">
        <v>5333</v>
      </c>
      <c r="Q45" s="22">
        <f t="shared" si="5"/>
        <v>1060</v>
      </c>
      <c r="R45" s="23">
        <f t="shared" si="6"/>
        <v>19085.863582999995</v>
      </c>
      <c r="S45" s="22">
        <f t="shared" si="7"/>
        <v>5259</v>
      </c>
      <c r="T45" s="22">
        <f t="shared" si="8"/>
        <v>1421</v>
      </c>
      <c r="U45" s="22">
        <f t="shared" si="9"/>
        <v>6680</v>
      </c>
    </row>
    <row r="46" spans="1:21" ht="21.75" customHeight="1" collapsed="1">
      <c r="A46" s="52" t="s">
        <v>55</v>
      </c>
      <c r="B46" s="53">
        <v>1474</v>
      </c>
      <c r="C46" s="54">
        <v>150.257361</v>
      </c>
      <c r="D46" s="53">
        <v>2023</v>
      </c>
      <c r="E46" s="53">
        <v>312</v>
      </c>
      <c r="F46" s="53">
        <v>2335</v>
      </c>
      <c r="G46" s="55">
        <v>96</v>
      </c>
      <c r="H46" s="56">
        <v>160.18066699999997</v>
      </c>
      <c r="I46" s="55">
        <v>345</v>
      </c>
      <c r="J46" s="55">
        <v>225</v>
      </c>
      <c r="K46" s="55">
        <v>570</v>
      </c>
      <c r="L46" s="57">
        <v>518</v>
      </c>
      <c r="M46" s="58">
        <v>14213.425286000002</v>
      </c>
      <c r="N46" s="57">
        <v>4120</v>
      </c>
      <c r="O46" s="57">
        <v>1336</v>
      </c>
      <c r="P46" s="57">
        <v>5456</v>
      </c>
      <c r="Q46" s="24">
        <f t="shared" si="5"/>
        <v>2088</v>
      </c>
      <c r="R46" s="25">
        <f t="shared" si="6"/>
        <v>14523.863314000002</v>
      </c>
      <c r="S46" s="24">
        <f t="shared" si="7"/>
        <v>6488</v>
      </c>
      <c r="T46" s="24">
        <f t="shared" si="8"/>
        <v>1873</v>
      </c>
      <c r="U46" s="24">
        <f t="shared" si="9"/>
        <v>8361</v>
      </c>
    </row>
    <row r="47" spans="1:21" ht="21.75" customHeight="1" collapsed="1">
      <c r="A47" s="59" t="s">
        <v>56</v>
      </c>
      <c r="B47" s="60">
        <v>1798</v>
      </c>
      <c r="C47" s="61">
        <v>298.04033300000003</v>
      </c>
      <c r="D47" s="60">
        <v>2182</v>
      </c>
      <c r="E47" s="60">
        <v>99</v>
      </c>
      <c r="F47" s="60">
        <v>2281</v>
      </c>
      <c r="G47" s="62">
        <v>169</v>
      </c>
      <c r="H47" s="63">
        <v>384.920066</v>
      </c>
      <c r="I47" s="62">
        <v>574</v>
      </c>
      <c r="J47" s="62">
        <v>257</v>
      </c>
      <c r="K47" s="62">
        <v>831</v>
      </c>
      <c r="L47" s="64">
        <v>414</v>
      </c>
      <c r="M47" s="65">
        <v>13315.369534000003</v>
      </c>
      <c r="N47" s="64">
        <v>3986</v>
      </c>
      <c r="O47" s="64">
        <v>1439</v>
      </c>
      <c r="P47" s="64">
        <v>5425</v>
      </c>
      <c r="Q47" s="33">
        <f t="shared" si="5"/>
        <v>2381</v>
      </c>
      <c r="R47" s="34">
        <f t="shared" si="6"/>
        <v>13998.329933000003</v>
      </c>
      <c r="S47" s="33">
        <f t="shared" si="7"/>
        <v>6742</v>
      </c>
      <c r="T47" s="33">
        <f t="shared" si="8"/>
        <v>1795</v>
      </c>
      <c r="U47" s="33">
        <f t="shared" si="9"/>
        <v>8537</v>
      </c>
    </row>
    <row r="48" spans="1:21" ht="21.75" customHeight="1" collapsed="1">
      <c r="A48" s="43" t="s">
        <v>68</v>
      </c>
      <c r="B48" s="44">
        <v>678</v>
      </c>
      <c r="C48" s="45">
        <v>202.43233700000002</v>
      </c>
      <c r="D48" s="44">
        <v>1141</v>
      </c>
      <c r="E48" s="44">
        <v>87</v>
      </c>
      <c r="F48" s="44">
        <v>1228</v>
      </c>
      <c r="G48" s="46">
        <v>86</v>
      </c>
      <c r="H48" s="47">
        <v>192.45470000000003</v>
      </c>
      <c r="I48" s="46">
        <v>360</v>
      </c>
      <c r="J48" s="46">
        <v>106</v>
      </c>
      <c r="K48" s="46">
        <v>466</v>
      </c>
      <c r="L48" s="48">
        <v>415</v>
      </c>
      <c r="M48" s="49">
        <v>18355.823748000003</v>
      </c>
      <c r="N48" s="48">
        <v>5977</v>
      </c>
      <c r="O48" s="48">
        <v>4348</v>
      </c>
      <c r="P48" s="48">
        <v>10325</v>
      </c>
      <c r="Q48" s="22">
        <f t="shared" si="5"/>
        <v>1179</v>
      </c>
      <c r="R48" s="23">
        <f t="shared" si="6"/>
        <v>18750.710785000003</v>
      </c>
      <c r="S48" s="22">
        <f t="shared" si="7"/>
        <v>7478</v>
      </c>
      <c r="T48" s="22">
        <f t="shared" si="8"/>
        <v>4541</v>
      </c>
      <c r="U48" s="22">
        <f t="shared" si="9"/>
        <v>12019</v>
      </c>
    </row>
    <row r="49" spans="1:21" ht="21.75" customHeight="1" collapsed="1">
      <c r="A49" s="43" t="s">
        <v>69</v>
      </c>
      <c r="B49" s="44">
        <v>483</v>
      </c>
      <c r="C49" s="45">
        <v>48.86160000000001</v>
      </c>
      <c r="D49" s="44">
        <v>645</v>
      </c>
      <c r="E49" s="44">
        <v>115</v>
      </c>
      <c r="F49" s="44">
        <v>760</v>
      </c>
      <c r="G49" s="46">
        <v>131</v>
      </c>
      <c r="H49" s="47">
        <v>239.69659999999996</v>
      </c>
      <c r="I49" s="46">
        <v>455</v>
      </c>
      <c r="J49" s="46">
        <v>268</v>
      </c>
      <c r="K49" s="46">
        <v>723</v>
      </c>
      <c r="L49" s="48">
        <v>243</v>
      </c>
      <c r="M49" s="49">
        <v>8324.470022000001</v>
      </c>
      <c r="N49" s="48">
        <v>2987</v>
      </c>
      <c r="O49" s="48">
        <v>1404</v>
      </c>
      <c r="P49" s="48">
        <v>4391</v>
      </c>
      <c r="Q49" s="22">
        <f t="shared" si="5"/>
        <v>857</v>
      </c>
      <c r="R49" s="23">
        <f t="shared" si="6"/>
        <v>8613.028222</v>
      </c>
      <c r="S49" s="22">
        <f t="shared" si="7"/>
        <v>4087</v>
      </c>
      <c r="T49" s="22">
        <f t="shared" si="8"/>
        <v>1787</v>
      </c>
      <c r="U49" s="22">
        <f t="shared" si="9"/>
        <v>5874</v>
      </c>
    </row>
    <row r="50" spans="1:21" ht="21.75" customHeight="1" collapsed="1">
      <c r="A50" s="43" t="s">
        <v>70</v>
      </c>
      <c r="B50" s="44">
        <v>1047</v>
      </c>
      <c r="C50" s="45">
        <v>81.84880000000003</v>
      </c>
      <c r="D50" s="44">
        <v>1049</v>
      </c>
      <c r="E50" s="44">
        <v>17</v>
      </c>
      <c r="F50" s="44">
        <v>1066</v>
      </c>
      <c r="G50" s="46">
        <v>74</v>
      </c>
      <c r="H50" s="47">
        <v>259.616199</v>
      </c>
      <c r="I50" s="46">
        <v>360</v>
      </c>
      <c r="J50" s="46">
        <v>75</v>
      </c>
      <c r="K50" s="46">
        <v>435</v>
      </c>
      <c r="L50" s="48">
        <v>124</v>
      </c>
      <c r="M50" s="49">
        <v>12970.613607</v>
      </c>
      <c r="N50" s="48">
        <v>2986</v>
      </c>
      <c r="O50" s="48">
        <v>1811</v>
      </c>
      <c r="P50" s="48">
        <v>4797</v>
      </c>
      <c r="Q50" s="22">
        <f t="shared" si="5"/>
        <v>1245</v>
      </c>
      <c r="R50" s="23">
        <f t="shared" si="6"/>
        <v>13312.078606</v>
      </c>
      <c r="S50" s="22">
        <f t="shared" si="7"/>
        <v>4395</v>
      </c>
      <c r="T50" s="22">
        <f t="shared" si="8"/>
        <v>1903</v>
      </c>
      <c r="U50" s="22">
        <f t="shared" si="9"/>
        <v>6298</v>
      </c>
    </row>
    <row r="51" spans="1:21" ht="21.75" customHeight="1" collapsed="1">
      <c r="A51" s="43" t="s">
        <v>72</v>
      </c>
      <c r="B51" s="51" t="s">
        <v>96</v>
      </c>
      <c r="C51" s="50" t="s">
        <v>96</v>
      </c>
      <c r="D51" s="51" t="s">
        <v>96</v>
      </c>
      <c r="E51" s="51" t="s">
        <v>96</v>
      </c>
      <c r="F51" s="51" t="s">
        <v>96</v>
      </c>
      <c r="G51" s="46">
        <v>101</v>
      </c>
      <c r="H51" s="47">
        <v>198.41965000000002</v>
      </c>
      <c r="I51" s="46">
        <v>277</v>
      </c>
      <c r="J51" s="46">
        <v>100</v>
      </c>
      <c r="K51" s="46">
        <v>377</v>
      </c>
      <c r="L51" s="48">
        <v>263</v>
      </c>
      <c r="M51" s="49">
        <v>10524.817980000002</v>
      </c>
      <c r="N51" s="48">
        <v>1902</v>
      </c>
      <c r="O51" s="48">
        <v>427</v>
      </c>
      <c r="P51" s="48">
        <v>2329</v>
      </c>
      <c r="Q51" s="22">
        <f t="shared" si="5"/>
        <v>364</v>
      </c>
      <c r="R51" s="23">
        <f t="shared" si="6"/>
        <v>10723.237630000001</v>
      </c>
      <c r="S51" s="22">
        <f t="shared" si="7"/>
        <v>2179</v>
      </c>
      <c r="T51" s="22">
        <f t="shared" si="8"/>
        <v>527</v>
      </c>
      <c r="U51" s="22">
        <f t="shared" si="9"/>
        <v>2706</v>
      </c>
    </row>
    <row r="52" spans="1:21" ht="21.75" customHeight="1" collapsed="1">
      <c r="A52" s="43" t="s">
        <v>73</v>
      </c>
      <c r="B52" s="44">
        <v>2736</v>
      </c>
      <c r="C52" s="45">
        <v>445.05243100000007</v>
      </c>
      <c r="D52" s="44">
        <v>3547</v>
      </c>
      <c r="E52" s="44">
        <v>57</v>
      </c>
      <c r="F52" s="44">
        <v>3604</v>
      </c>
      <c r="G52" s="46">
        <v>382</v>
      </c>
      <c r="H52" s="47">
        <v>613.357631</v>
      </c>
      <c r="I52" s="46">
        <v>1598</v>
      </c>
      <c r="J52" s="46">
        <v>694</v>
      </c>
      <c r="K52" s="46">
        <v>2292</v>
      </c>
      <c r="L52" s="48">
        <v>1060</v>
      </c>
      <c r="M52" s="49">
        <v>37395.31270499997</v>
      </c>
      <c r="N52" s="48">
        <v>13596</v>
      </c>
      <c r="O52" s="48">
        <v>6277</v>
      </c>
      <c r="P52" s="48">
        <v>19873</v>
      </c>
      <c r="Q52" s="22">
        <f t="shared" si="5"/>
        <v>4178</v>
      </c>
      <c r="R52" s="23">
        <f t="shared" si="6"/>
        <v>38453.72276699997</v>
      </c>
      <c r="S52" s="22">
        <f t="shared" si="7"/>
        <v>18741</v>
      </c>
      <c r="T52" s="22">
        <f t="shared" si="8"/>
        <v>7028</v>
      </c>
      <c r="U52" s="22">
        <f t="shared" si="9"/>
        <v>25769</v>
      </c>
    </row>
    <row r="53" spans="1:21" ht="21.75" customHeight="1" collapsed="1">
      <c r="A53" s="43" t="s">
        <v>76</v>
      </c>
      <c r="B53" s="44">
        <v>3023</v>
      </c>
      <c r="C53" s="45">
        <v>201.99845599999998</v>
      </c>
      <c r="D53" s="44">
        <v>3444</v>
      </c>
      <c r="E53" s="44">
        <v>197</v>
      </c>
      <c r="F53" s="44">
        <v>3641</v>
      </c>
      <c r="G53" s="46">
        <v>253</v>
      </c>
      <c r="H53" s="47">
        <v>853.156261</v>
      </c>
      <c r="I53" s="46">
        <v>1019</v>
      </c>
      <c r="J53" s="46">
        <v>342</v>
      </c>
      <c r="K53" s="46">
        <v>1361</v>
      </c>
      <c r="L53" s="48">
        <v>824</v>
      </c>
      <c r="M53" s="49">
        <v>49673.17801499998</v>
      </c>
      <c r="N53" s="48">
        <v>9578</v>
      </c>
      <c r="O53" s="48">
        <v>6401</v>
      </c>
      <c r="P53" s="48">
        <v>15979</v>
      </c>
      <c r="Q53" s="22">
        <f t="shared" si="5"/>
        <v>4100</v>
      </c>
      <c r="R53" s="23">
        <f t="shared" si="6"/>
        <v>50728.33273199998</v>
      </c>
      <c r="S53" s="22">
        <f t="shared" si="7"/>
        <v>14041</v>
      </c>
      <c r="T53" s="22">
        <f t="shared" si="8"/>
        <v>6940</v>
      </c>
      <c r="U53" s="22">
        <f t="shared" si="9"/>
        <v>20981</v>
      </c>
    </row>
    <row r="54" spans="1:21" ht="21.75" customHeight="1" collapsed="1">
      <c r="A54" s="43" t="s">
        <v>4</v>
      </c>
      <c r="B54" s="44">
        <v>1</v>
      </c>
      <c r="C54" s="50" t="s">
        <v>96</v>
      </c>
      <c r="D54" s="44">
        <v>2</v>
      </c>
      <c r="E54" s="44">
        <v>0</v>
      </c>
      <c r="F54" s="44">
        <v>2</v>
      </c>
      <c r="G54" s="46">
        <v>87</v>
      </c>
      <c r="H54" s="47">
        <v>101.63879999999999</v>
      </c>
      <c r="I54" s="46">
        <v>302</v>
      </c>
      <c r="J54" s="46">
        <v>102</v>
      </c>
      <c r="K54" s="46">
        <v>404</v>
      </c>
      <c r="L54" s="48">
        <v>638</v>
      </c>
      <c r="M54" s="49">
        <v>33861.072882</v>
      </c>
      <c r="N54" s="48">
        <v>6490</v>
      </c>
      <c r="O54" s="48">
        <v>2009</v>
      </c>
      <c r="P54" s="48">
        <v>8499</v>
      </c>
      <c r="Q54" s="22">
        <f t="shared" si="5"/>
        <v>726</v>
      </c>
      <c r="R54" s="23">
        <f t="shared" si="6"/>
        <v>33962.711682</v>
      </c>
      <c r="S54" s="22">
        <f t="shared" si="7"/>
        <v>6794</v>
      </c>
      <c r="T54" s="22">
        <f t="shared" si="8"/>
        <v>2111</v>
      </c>
      <c r="U54" s="22">
        <f t="shared" si="9"/>
        <v>8905</v>
      </c>
    </row>
    <row r="55" spans="1:21" ht="21.75" customHeight="1" collapsed="1">
      <c r="A55" s="43" t="s">
        <v>12</v>
      </c>
      <c r="B55" s="44">
        <v>1074</v>
      </c>
      <c r="C55" s="45">
        <v>224.1263</v>
      </c>
      <c r="D55" s="44">
        <v>1712</v>
      </c>
      <c r="E55" s="44">
        <v>52</v>
      </c>
      <c r="F55" s="44">
        <v>1764</v>
      </c>
      <c r="G55" s="46">
        <v>274</v>
      </c>
      <c r="H55" s="47">
        <v>792.0724630000002</v>
      </c>
      <c r="I55" s="46">
        <v>1205</v>
      </c>
      <c r="J55" s="46">
        <v>786</v>
      </c>
      <c r="K55" s="46">
        <v>1991</v>
      </c>
      <c r="L55" s="48">
        <v>731</v>
      </c>
      <c r="M55" s="49">
        <v>19873.442166000004</v>
      </c>
      <c r="N55" s="48">
        <v>7912</v>
      </c>
      <c r="O55" s="48">
        <v>3901</v>
      </c>
      <c r="P55" s="48">
        <v>11813</v>
      </c>
      <c r="Q55" s="22">
        <f t="shared" si="5"/>
        <v>2079</v>
      </c>
      <c r="R55" s="23">
        <f t="shared" si="6"/>
        <v>20889.640929000005</v>
      </c>
      <c r="S55" s="22">
        <f t="shared" si="7"/>
        <v>10829</v>
      </c>
      <c r="T55" s="22">
        <f t="shared" si="8"/>
        <v>4739</v>
      </c>
      <c r="U55" s="22">
        <f t="shared" si="9"/>
        <v>15568</v>
      </c>
    </row>
    <row r="56" spans="1:21" ht="21.75" customHeight="1" collapsed="1">
      <c r="A56" s="43" t="s">
        <v>13</v>
      </c>
      <c r="B56" s="44">
        <v>933</v>
      </c>
      <c r="C56" s="45">
        <v>195.68052100000006</v>
      </c>
      <c r="D56" s="44">
        <v>1627</v>
      </c>
      <c r="E56" s="44">
        <v>342</v>
      </c>
      <c r="F56" s="44">
        <v>1969</v>
      </c>
      <c r="G56" s="46">
        <v>393</v>
      </c>
      <c r="H56" s="47">
        <v>2588.4204259999997</v>
      </c>
      <c r="I56" s="46">
        <v>2543</v>
      </c>
      <c r="J56" s="46">
        <v>2468</v>
      </c>
      <c r="K56" s="46">
        <v>5011</v>
      </c>
      <c r="L56" s="48">
        <v>1246</v>
      </c>
      <c r="M56" s="49">
        <v>35194.889717999984</v>
      </c>
      <c r="N56" s="48">
        <v>18996</v>
      </c>
      <c r="O56" s="48">
        <v>16771</v>
      </c>
      <c r="P56" s="48">
        <v>35767</v>
      </c>
      <c r="Q56" s="22">
        <f t="shared" si="5"/>
        <v>2572</v>
      </c>
      <c r="R56" s="23">
        <f t="shared" si="6"/>
        <v>37978.99066499998</v>
      </c>
      <c r="S56" s="22">
        <f t="shared" si="7"/>
        <v>23166</v>
      </c>
      <c r="T56" s="22">
        <f t="shared" si="8"/>
        <v>19581</v>
      </c>
      <c r="U56" s="22">
        <f t="shared" si="9"/>
        <v>42747</v>
      </c>
    </row>
    <row r="57" spans="1:21" ht="21.75" customHeight="1" collapsed="1">
      <c r="A57" s="43" t="s">
        <v>16</v>
      </c>
      <c r="B57" s="44">
        <v>76</v>
      </c>
      <c r="C57" s="45">
        <v>112.22009600000003</v>
      </c>
      <c r="D57" s="44">
        <v>303</v>
      </c>
      <c r="E57" s="44">
        <v>246</v>
      </c>
      <c r="F57" s="44">
        <v>549</v>
      </c>
      <c r="G57" s="46">
        <v>119</v>
      </c>
      <c r="H57" s="47">
        <v>292.5714460000001</v>
      </c>
      <c r="I57" s="46">
        <v>1001</v>
      </c>
      <c r="J57" s="46">
        <v>2097</v>
      </c>
      <c r="K57" s="46">
        <v>3098</v>
      </c>
      <c r="L57" s="48">
        <v>546</v>
      </c>
      <c r="M57" s="49">
        <v>20893.303744000004</v>
      </c>
      <c r="N57" s="48">
        <v>15089</v>
      </c>
      <c r="O57" s="48">
        <v>26256</v>
      </c>
      <c r="P57" s="48">
        <v>41345</v>
      </c>
      <c r="Q57" s="22">
        <f t="shared" si="5"/>
        <v>741</v>
      </c>
      <c r="R57" s="23">
        <f t="shared" si="6"/>
        <v>21298.095286000003</v>
      </c>
      <c r="S57" s="22">
        <f t="shared" si="7"/>
        <v>16393</v>
      </c>
      <c r="T57" s="22">
        <f t="shared" si="8"/>
        <v>28599</v>
      </c>
      <c r="U57" s="22">
        <f t="shared" si="9"/>
        <v>44992</v>
      </c>
    </row>
    <row r="58" spans="1:21" ht="21.75" customHeight="1" collapsed="1">
      <c r="A58" s="43" t="s">
        <v>22</v>
      </c>
      <c r="B58" s="44">
        <v>310</v>
      </c>
      <c r="C58" s="45">
        <v>47.670793</v>
      </c>
      <c r="D58" s="44">
        <v>861</v>
      </c>
      <c r="E58" s="44">
        <v>61</v>
      </c>
      <c r="F58" s="44">
        <v>922</v>
      </c>
      <c r="G58" s="46">
        <v>305</v>
      </c>
      <c r="H58" s="47">
        <v>639.5613750000001</v>
      </c>
      <c r="I58" s="46">
        <v>1201</v>
      </c>
      <c r="J58" s="46">
        <v>687</v>
      </c>
      <c r="K58" s="46">
        <v>1888</v>
      </c>
      <c r="L58" s="48">
        <v>995</v>
      </c>
      <c r="M58" s="49">
        <v>57431.799306999994</v>
      </c>
      <c r="N58" s="48">
        <v>12182</v>
      </c>
      <c r="O58" s="48">
        <v>7978</v>
      </c>
      <c r="P58" s="48">
        <v>20160</v>
      </c>
      <c r="Q58" s="22">
        <f t="shared" si="5"/>
        <v>1610</v>
      </c>
      <c r="R58" s="23">
        <f t="shared" si="6"/>
        <v>58119.031474999996</v>
      </c>
      <c r="S58" s="22">
        <f t="shared" si="7"/>
        <v>14244</v>
      </c>
      <c r="T58" s="22">
        <f t="shared" si="8"/>
        <v>8726</v>
      </c>
      <c r="U58" s="22">
        <f t="shared" si="9"/>
        <v>22970</v>
      </c>
    </row>
    <row r="59" spans="1:21" ht="21.75" customHeight="1" collapsed="1">
      <c r="A59" s="43" t="s">
        <v>25</v>
      </c>
      <c r="B59" s="44">
        <v>83</v>
      </c>
      <c r="C59" s="45">
        <v>20.23710000000001</v>
      </c>
      <c r="D59" s="44">
        <v>117</v>
      </c>
      <c r="E59" s="44">
        <v>17</v>
      </c>
      <c r="F59" s="44">
        <v>134</v>
      </c>
      <c r="G59" s="46">
        <v>121</v>
      </c>
      <c r="H59" s="47">
        <v>343.998925</v>
      </c>
      <c r="I59" s="46">
        <v>489</v>
      </c>
      <c r="J59" s="46">
        <v>321</v>
      </c>
      <c r="K59" s="46">
        <v>810</v>
      </c>
      <c r="L59" s="48">
        <v>231</v>
      </c>
      <c r="M59" s="49">
        <v>2524.4392640000005</v>
      </c>
      <c r="N59" s="48">
        <v>1563</v>
      </c>
      <c r="O59" s="48">
        <v>464</v>
      </c>
      <c r="P59" s="48">
        <v>2027</v>
      </c>
      <c r="Q59" s="22">
        <f t="shared" si="5"/>
        <v>435</v>
      </c>
      <c r="R59" s="23">
        <f t="shared" si="6"/>
        <v>2888.6752890000007</v>
      </c>
      <c r="S59" s="22">
        <f t="shared" si="7"/>
        <v>2169</v>
      </c>
      <c r="T59" s="22">
        <f t="shared" si="8"/>
        <v>802</v>
      </c>
      <c r="U59" s="22">
        <f t="shared" si="9"/>
        <v>2971</v>
      </c>
    </row>
    <row r="60" spans="1:21" ht="21.75" customHeight="1" collapsed="1">
      <c r="A60" s="43" t="s">
        <v>33</v>
      </c>
      <c r="B60" s="44">
        <v>196</v>
      </c>
      <c r="C60" s="45">
        <v>33.792412000000006</v>
      </c>
      <c r="D60" s="44">
        <v>293</v>
      </c>
      <c r="E60" s="44">
        <v>71</v>
      </c>
      <c r="F60" s="44">
        <v>364</v>
      </c>
      <c r="G60" s="46">
        <v>58</v>
      </c>
      <c r="H60" s="47">
        <v>130.825402</v>
      </c>
      <c r="I60" s="46">
        <v>251</v>
      </c>
      <c r="J60" s="46">
        <v>246</v>
      </c>
      <c r="K60" s="46">
        <v>497</v>
      </c>
      <c r="L60" s="48">
        <v>225</v>
      </c>
      <c r="M60" s="49">
        <v>4787.768770000001</v>
      </c>
      <c r="N60" s="48">
        <v>2113</v>
      </c>
      <c r="O60" s="48">
        <v>1177</v>
      </c>
      <c r="P60" s="48">
        <v>3290</v>
      </c>
      <c r="Q60" s="22">
        <f t="shared" si="5"/>
        <v>479</v>
      </c>
      <c r="R60" s="23">
        <f t="shared" si="6"/>
        <v>4952.386584000001</v>
      </c>
      <c r="S60" s="22">
        <f t="shared" si="7"/>
        <v>2657</v>
      </c>
      <c r="T60" s="22">
        <f t="shared" si="8"/>
        <v>1494</v>
      </c>
      <c r="U60" s="22">
        <f t="shared" si="9"/>
        <v>4151</v>
      </c>
    </row>
    <row r="61" spans="1:21" ht="21.75" customHeight="1" collapsed="1">
      <c r="A61" s="43" t="s">
        <v>36</v>
      </c>
      <c r="B61" s="44">
        <v>92</v>
      </c>
      <c r="C61" s="45">
        <v>56.935711999999995</v>
      </c>
      <c r="D61" s="44">
        <v>186</v>
      </c>
      <c r="E61" s="44">
        <v>94</v>
      </c>
      <c r="F61" s="44">
        <v>280</v>
      </c>
      <c r="G61" s="46">
        <v>166</v>
      </c>
      <c r="H61" s="47">
        <v>287.89971</v>
      </c>
      <c r="I61" s="46">
        <v>569</v>
      </c>
      <c r="J61" s="46">
        <v>256</v>
      </c>
      <c r="K61" s="46">
        <v>825</v>
      </c>
      <c r="L61" s="48">
        <v>442</v>
      </c>
      <c r="M61" s="49">
        <v>14692.692217000002</v>
      </c>
      <c r="N61" s="48">
        <v>4071</v>
      </c>
      <c r="O61" s="48">
        <v>4663</v>
      </c>
      <c r="P61" s="48">
        <v>8734</v>
      </c>
      <c r="Q61" s="22">
        <f t="shared" si="5"/>
        <v>700</v>
      </c>
      <c r="R61" s="23">
        <f t="shared" si="6"/>
        <v>15037.527639000002</v>
      </c>
      <c r="S61" s="22">
        <f t="shared" si="7"/>
        <v>4826</v>
      </c>
      <c r="T61" s="22">
        <f t="shared" si="8"/>
        <v>5013</v>
      </c>
      <c r="U61" s="22">
        <f t="shared" si="9"/>
        <v>9839</v>
      </c>
    </row>
    <row r="62" spans="1:21" ht="21.75" customHeight="1" collapsed="1">
      <c r="A62" s="43" t="s">
        <v>37</v>
      </c>
      <c r="B62" s="44">
        <v>622</v>
      </c>
      <c r="C62" s="45">
        <v>74.62840000000003</v>
      </c>
      <c r="D62" s="44">
        <v>1013</v>
      </c>
      <c r="E62" s="44">
        <v>61</v>
      </c>
      <c r="F62" s="44">
        <v>1074</v>
      </c>
      <c r="G62" s="46">
        <v>188</v>
      </c>
      <c r="H62" s="47">
        <v>316.49108</v>
      </c>
      <c r="I62" s="46">
        <v>635</v>
      </c>
      <c r="J62" s="46">
        <v>281</v>
      </c>
      <c r="K62" s="46">
        <v>916</v>
      </c>
      <c r="L62" s="48">
        <v>432</v>
      </c>
      <c r="M62" s="49">
        <v>22812.470470999997</v>
      </c>
      <c r="N62" s="48">
        <v>6262</v>
      </c>
      <c r="O62" s="48">
        <v>4081</v>
      </c>
      <c r="P62" s="48">
        <v>10343</v>
      </c>
      <c r="Q62" s="22">
        <f t="shared" si="5"/>
        <v>1242</v>
      </c>
      <c r="R62" s="23">
        <f t="shared" si="6"/>
        <v>23203.589950999998</v>
      </c>
      <c r="S62" s="22">
        <f t="shared" si="7"/>
        <v>7910</v>
      </c>
      <c r="T62" s="22">
        <f t="shared" si="8"/>
        <v>4423</v>
      </c>
      <c r="U62" s="22">
        <f t="shared" si="9"/>
        <v>12333</v>
      </c>
    </row>
    <row r="63" spans="1:21" ht="21.75" customHeight="1" collapsed="1">
      <c r="A63" s="43" t="s">
        <v>39</v>
      </c>
      <c r="B63" s="44">
        <v>313</v>
      </c>
      <c r="C63" s="45">
        <v>164.6702</v>
      </c>
      <c r="D63" s="44">
        <v>475</v>
      </c>
      <c r="E63" s="44">
        <v>48</v>
      </c>
      <c r="F63" s="44">
        <v>523</v>
      </c>
      <c r="G63" s="46">
        <v>207</v>
      </c>
      <c r="H63" s="47">
        <v>542.975041</v>
      </c>
      <c r="I63" s="46">
        <v>667</v>
      </c>
      <c r="J63" s="46">
        <v>256</v>
      </c>
      <c r="K63" s="46">
        <v>923</v>
      </c>
      <c r="L63" s="48">
        <v>681</v>
      </c>
      <c r="M63" s="49">
        <v>37171.073934</v>
      </c>
      <c r="N63" s="48">
        <v>12124</v>
      </c>
      <c r="O63" s="48">
        <v>4419</v>
      </c>
      <c r="P63" s="48">
        <v>16543</v>
      </c>
      <c r="Q63" s="22">
        <f t="shared" si="5"/>
        <v>1201</v>
      </c>
      <c r="R63" s="23">
        <f t="shared" si="6"/>
        <v>37878.719175</v>
      </c>
      <c r="S63" s="22">
        <f t="shared" si="7"/>
        <v>13266</v>
      </c>
      <c r="T63" s="22">
        <f t="shared" si="8"/>
        <v>4723</v>
      </c>
      <c r="U63" s="22">
        <f t="shared" si="9"/>
        <v>17989</v>
      </c>
    </row>
    <row r="64" spans="1:21" ht="21.75" customHeight="1" collapsed="1">
      <c r="A64" s="43" t="s">
        <v>40</v>
      </c>
      <c r="B64" s="44">
        <v>169</v>
      </c>
      <c r="C64" s="45">
        <v>35.18579999999999</v>
      </c>
      <c r="D64" s="44">
        <v>325</v>
      </c>
      <c r="E64" s="44">
        <v>150</v>
      </c>
      <c r="F64" s="44">
        <v>475</v>
      </c>
      <c r="G64" s="46">
        <v>59</v>
      </c>
      <c r="H64" s="47">
        <v>174.34551000000002</v>
      </c>
      <c r="I64" s="46">
        <v>413</v>
      </c>
      <c r="J64" s="46">
        <v>240</v>
      </c>
      <c r="K64" s="46">
        <v>653</v>
      </c>
      <c r="L64" s="48">
        <v>1674</v>
      </c>
      <c r="M64" s="49">
        <v>6986.895615999999</v>
      </c>
      <c r="N64" s="48">
        <v>10891</v>
      </c>
      <c r="O64" s="48">
        <v>4138</v>
      </c>
      <c r="P64" s="48">
        <v>15029</v>
      </c>
      <c r="Q64" s="22">
        <f t="shared" si="5"/>
        <v>1902</v>
      </c>
      <c r="R64" s="23">
        <f t="shared" si="6"/>
        <v>7196.426925999999</v>
      </c>
      <c r="S64" s="22">
        <f t="shared" si="7"/>
        <v>11629</v>
      </c>
      <c r="T64" s="22">
        <f t="shared" si="8"/>
        <v>4528</v>
      </c>
      <c r="U64" s="22">
        <f t="shared" si="9"/>
        <v>16157</v>
      </c>
    </row>
    <row r="65" spans="1:21" ht="21.75" customHeight="1" collapsed="1">
      <c r="A65" s="43" t="s">
        <v>44</v>
      </c>
      <c r="B65" s="44">
        <v>19</v>
      </c>
      <c r="C65" s="45">
        <v>2.9179999999999997</v>
      </c>
      <c r="D65" s="44">
        <v>26</v>
      </c>
      <c r="E65" s="44">
        <v>1</v>
      </c>
      <c r="F65" s="44">
        <v>27</v>
      </c>
      <c r="G65" s="46">
        <v>30</v>
      </c>
      <c r="H65" s="47">
        <v>130.73749999999998</v>
      </c>
      <c r="I65" s="46">
        <v>155</v>
      </c>
      <c r="J65" s="46">
        <v>97</v>
      </c>
      <c r="K65" s="46">
        <v>252</v>
      </c>
      <c r="L65" s="48">
        <v>80</v>
      </c>
      <c r="M65" s="49">
        <v>1144.9626070000002</v>
      </c>
      <c r="N65" s="48">
        <v>841</v>
      </c>
      <c r="O65" s="48">
        <v>206</v>
      </c>
      <c r="P65" s="48">
        <v>1047</v>
      </c>
      <c r="Q65" s="22">
        <f t="shared" si="5"/>
        <v>129</v>
      </c>
      <c r="R65" s="23">
        <f t="shared" si="6"/>
        <v>1278.6181070000002</v>
      </c>
      <c r="S65" s="22">
        <f t="shared" si="7"/>
        <v>1022</v>
      </c>
      <c r="T65" s="22">
        <f t="shared" si="8"/>
        <v>304</v>
      </c>
      <c r="U65" s="22">
        <f t="shared" si="9"/>
        <v>1326</v>
      </c>
    </row>
    <row r="66" spans="1:21" ht="21.75" customHeight="1" collapsed="1">
      <c r="A66" s="43" t="s">
        <v>52</v>
      </c>
      <c r="B66" s="44">
        <v>570</v>
      </c>
      <c r="C66" s="45">
        <v>108.86360000000003</v>
      </c>
      <c r="D66" s="44">
        <v>908</v>
      </c>
      <c r="E66" s="44">
        <v>156</v>
      </c>
      <c r="F66" s="44">
        <v>1064</v>
      </c>
      <c r="G66" s="46">
        <v>265</v>
      </c>
      <c r="H66" s="47">
        <v>463.95318000000003</v>
      </c>
      <c r="I66" s="46">
        <v>937</v>
      </c>
      <c r="J66" s="46">
        <v>1158</v>
      </c>
      <c r="K66" s="46">
        <v>2095</v>
      </c>
      <c r="L66" s="48">
        <v>783</v>
      </c>
      <c r="M66" s="49">
        <v>66475.163229</v>
      </c>
      <c r="N66" s="48">
        <v>13132</v>
      </c>
      <c r="O66" s="48">
        <v>11139</v>
      </c>
      <c r="P66" s="48">
        <v>24271</v>
      </c>
      <c r="Q66" s="22">
        <f t="shared" si="5"/>
        <v>1618</v>
      </c>
      <c r="R66" s="23">
        <f t="shared" si="6"/>
        <v>67047.98000899999</v>
      </c>
      <c r="S66" s="22">
        <f t="shared" si="7"/>
        <v>14977</v>
      </c>
      <c r="T66" s="22">
        <f t="shared" si="8"/>
        <v>12453</v>
      </c>
      <c r="U66" s="22">
        <f t="shared" si="9"/>
        <v>27430</v>
      </c>
    </row>
    <row r="67" spans="1:21" ht="21.75" customHeight="1" collapsed="1">
      <c r="A67" s="52" t="s">
        <v>53</v>
      </c>
      <c r="B67" s="53">
        <v>308</v>
      </c>
      <c r="C67" s="54">
        <v>118.03756399999999</v>
      </c>
      <c r="D67" s="53">
        <v>1154</v>
      </c>
      <c r="E67" s="53">
        <v>41</v>
      </c>
      <c r="F67" s="53">
        <v>1195</v>
      </c>
      <c r="G67" s="55">
        <v>125</v>
      </c>
      <c r="H67" s="56">
        <v>1045.3353180000004</v>
      </c>
      <c r="I67" s="55">
        <v>1159</v>
      </c>
      <c r="J67" s="55">
        <v>613</v>
      </c>
      <c r="K67" s="55">
        <v>1772</v>
      </c>
      <c r="L67" s="57">
        <v>519</v>
      </c>
      <c r="M67" s="58">
        <v>34893.349306</v>
      </c>
      <c r="N67" s="57">
        <v>19984</v>
      </c>
      <c r="O67" s="57">
        <v>12937</v>
      </c>
      <c r="P67" s="57">
        <v>32921</v>
      </c>
      <c r="Q67" s="24">
        <f t="shared" si="5"/>
        <v>952</v>
      </c>
      <c r="R67" s="25">
        <f t="shared" si="6"/>
        <v>36056.722188</v>
      </c>
      <c r="S67" s="24">
        <f t="shared" si="7"/>
        <v>22297</v>
      </c>
      <c r="T67" s="24">
        <f t="shared" si="8"/>
        <v>13591</v>
      </c>
      <c r="U67" s="24">
        <f t="shared" si="9"/>
        <v>35888</v>
      </c>
    </row>
    <row r="68" spans="1:21" ht="21.75" customHeight="1" collapsed="1">
      <c r="A68" s="59" t="s">
        <v>65</v>
      </c>
      <c r="B68" s="60">
        <v>15</v>
      </c>
      <c r="C68" s="61">
        <v>15.670000000000002</v>
      </c>
      <c r="D68" s="60">
        <v>54</v>
      </c>
      <c r="E68" s="60">
        <v>21</v>
      </c>
      <c r="F68" s="60">
        <v>75</v>
      </c>
      <c r="G68" s="62">
        <v>135</v>
      </c>
      <c r="H68" s="63">
        <v>191.60899999999995</v>
      </c>
      <c r="I68" s="62">
        <v>432</v>
      </c>
      <c r="J68" s="62">
        <v>313</v>
      </c>
      <c r="K68" s="62">
        <v>745</v>
      </c>
      <c r="L68" s="64">
        <v>431</v>
      </c>
      <c r="M68" s="65">
        <v>9344.374526999998</v>
      </c>
      <c r="N68" s="64">
        <v>3818</v>
      </c>
      <c r="O68" s="64">
        <v>1942</v>
      </c>
      <c r="P68" s="64">
        <v>5760</v>
      </c>
      <c r="Q68" s="33">
        <f t="shared" si="5"/>
        <v>581</v>
      </c>
      <c r="R68" s="34">
        <f t="shared" si="6"/>
        <v>9551.653526999999</v>
      </c>
      <c r="S68" s="33">
        <f t="shared" si="7"/>
        <v>4304</v>
      </c>
      <c r="T68" s="33">
        <f t="shared" si="8"/>
        <v>2276</v>
      </c>
      <c r="U68" s="33">
        <f t="shared" si="9"/>
        <v>6580</v>
      </c>
    </row>
    <row r="69" spans="1:21" ht="21.75" customHeight="1" collapsed="1">
      <c r="A69" s="43" t="s">
        <v>74</v>
      </c>
      <c r="B69" s="44">
        <v>31</v>
      </c>
      <c r="C69" s="45">
        <v>4.169849999999999</v>
      </c>
      <c r="D69" s="44">
        <v>62</v>
      </c>
      <c r="E69" s="44">
        <v>7</v>
      </c>
      <c r="F69" s="44">
        <v>69</v>
      </c>
      <c r="G69" s="46">
        <v>96</v>
      </c>
      <c r="H69" s="47">
        <v>112.27065000000002</v>
      </c>
      <c r="I69" s="46">
        <v>298</v>
      </c>
      <c r="J69" s="46">
        <v>86</v>
      </c>
      <c r="K69" s="46">
        <v>384</v>
      </c>
      <c r="L69" s="48">
        <v>313</v>
      </c>
      <c r="M69" s="49">
        <v>12167.270877</v>
      </c>
      <c r="N69" s="48">
        <v>3996</v>
      </c>
      <c r="O69" s="48">
        <v>1882</v>
      </c>
      <c r="P69" s="48">
        <v>5878</v>
      </c>
      <c r="Q69" s="22">
        <f t="shared" si="5"/>
        <v>440</v>
      </c>
      <c r="R69" s="23">
        <f t="shared" si="6"/>
        <v>12283.711377000001</v>
      </c>
      <c r="S69" s="22">
        <f t="shared" si="7"/>
        <v>4356</v>
      </c>
      <c r="T69" s="22">
        <f t="shared" si="8"/>
        <v>1975</v>
      </c>
      <c r="U69" s="22">
        <f t="shared" si="9"/>
        <v>6331</v>
      </c>
    </row>
    <row r="70" spans="1:21" ht="21.75" customHeight="1" collapsed="1">
      <c r="A70" s="66" t="s">
        <v>0</v>
      </c>
      <c r="B70" s="44">
        <v>75</v>
      </c>
      <c r="C70" s="45">
        <v>39.9705</v>
      </c>
      <c r="D70" s="44">
        <v>167</v>
      </c>
      <c r="E70" s="44">
        <v>39</v>
      </c>
      <c r="F70" s="44">
        <v>206</v>
      </c>
      <c r="G70" s="46">
        <v>60</v>
      </c>
      <c r="H70" s="47">
        <v>74.02810899999999</v>
      </c>
      <c r="I70" s="46">
        <v>238</v>
      </c>
      <c r="J70" s="46">
        <v>48</v>
      </c>
      <c r="K70" s="46">
        <v>286</v>
      </c>
      <c r="L70" s="48">
        <v>397</v>
      </c>
      <c r="M70" s="49">
        <v>29601.548347</v>
      </c>
      <c r="N70" s="48">
        <v>6172</v>
      </c>
      <c r="O70" s="48">
        <v>2144</v>
      </c>
      <c r="P70" s="48">
        <v>8316</v>
      </c>
      <c r="Q70" s="22">
        <f t="shared" si="5"/>
        <v>532</v>
      </c>
      <c r="R70" s="23">
        <f t="shared" si="6"/>
        <v>29715.546956</v>
      </c>
      <c r="S70" s="22">
        <f t="shared" si="7"/>
        <v>6577</v>
      </c>
      <c r="T70" s="22">
        <f t="shared" si="8"/>
        <v>2231</v>
      </c>
      <c r="U70" s="22">
        <f t="shared" si="9"/>
        <v>8808</v>
      </c>
    </row>
    <row r="71" spans="1:21" ht="21.75" customHeight="1" collapsed="1">
      <c r="A71" s="43" t="s">
        <v>11</v>
      </c>
      <c r="B71" s="44">
        <v>194</v>
      </c>
      <c r="C71" s="45">
        <v>29.499493000000005</v>
      </c>
      <c r="D71" s="44">
        <v>379</v>
      </c>
      <c r="E71" s="44">
        <v>22</v>
      </c>
      <c r="F71" s="44">
        <v>401</v>
      </c>
      <c r="G71" s="46">
        <v>130</v>
      </c>
      <c r="H71" s="47">
        <v>186.37903999999997</v>
      </c>
      <c r="I71" s="46">
        <v>503</v>
      </c>
      <c r="J71" s="46">
        <v>153</v>
      </c>
      <c r="K71" s="46">
        <v>656</v>
      </c>
      <c r="L71" s="48">
        <v>582</v>
      </c>
      <c r="M71" s="49">
        <v>18239.160636999997</v>
      </c>
      <c r="N71" s="48">
        <v>8544</v>
      </c>
      <c r="O71" s="48">
        <v>5219</v>
      </c>
      <c r="P71" s="48">
        <v>13763</v>
      </c>
      <c r="Q71" s="22">
        <f aca="true" t="shared" si="10" ref="Q71:Q83">SUM(B71,G71,L71)</f>
        <v>906</v>
      </c>
      <c r="R71" s="23">
        <f aca="true" t="shared" si="11" ref="R71:R83">SUM(C71,H71,M71)</f>
        <v>18455.039169999996</v>
      </c>
      <c r="S71" s="22">
        <f aca="true" t="shared" si="12" ref="S71:S83">SUM(D71,I71,N71)</f>
        <v>9426</v>
      </c>
      <c r="T71" s="22">
        <f aca="true" t="shared" si="13" ref="T71:T83">SUM(E71,J71,O71)</f>
        <v>5394</v>
      </c>
      <c r="U71" s="22">
        <f aca="true" t="shared" si="14" ref="U71:U83">SUM(F71,K71,P71)</f>
        <v>14820</v>
      </c>
    </row>
    <row r="72" spans="1:21" ht="21.75" customHeight="1" collapsed="1">
      <c r="A72" s="43" t="s">
        <v>14</v>
      </c>
      <c r="B72" s="44">
        <v>90</v>
      </c>
      <c r="C72" s="45">
        <v>38.943400000000004</v>
      </c>
      <c r="D72" s="44">
        <v>208</v>
      </c>
      <c r="E72" s="44">
        <v>86</v>
      </c>
      <c r="F72" s="44">
        <v>294</v>
      </c>
      <c r="G72" s="46">
        <v>125</v>
      </c>
      <c r="H72" s="47">
        <v>332.0193000000001</v>
      </c>
      <c r="I72" s="46">
        <v>570</v>
      </c>
      <c r="J72" s="46">
        <v>194</v>
      </c>
      <c r="K72" s="46">
        <v>764</v>
      </c>
      <c r="L72" s="48">
        <v>541</v>
      </c>
      <c r="M72" s="49">
        <v>21871.25828199999</v>
      </c>
      <c r="N72" s="48">
        <v>12778</v>
      </c>
      <c r="O72" s="48">
        <v>12234</v>
      </c>
      <c r="P72" s="48">
        <v>25012</v>
      </c>
      <c r="Q72" s="22">
        <f t="shared" si="10"/>
        <v>756</v>
      </c>
      <c r="R72" s="23">
        <f t="shared" si="11"/>
        <v>22242.22098199999</v>
      </c>
      <c r="S72" s="22">
        <f t="shared" si="12"/>
        <v>13556</v>
      </c>
      <c r="T72" s="22">
        <f t="shared" si="13"/>
        <v>12514</v>
      </c>
      <c r="U72" s="22">
        <f t="shared" si="14"/>
        <v>26070</v>
      </c>
    </row>
    <row r="73" spans="1:21" ht="21.75" customHeight="1" collapsed="1">
      <c r="A73" s="43" t="s">
        <v>21</v>
      </c>
      <c r="B73" s="44">
        <v>501</v>
      </c>
      <c r="C73" s="45">
        <v>80.33189999999999</v>
      </c>
      <c r="D73" s="44">
        <v>652</v>
      </c>
      <c r="E73" s="44">
        <v>41</v>
      </c>
      <c r="F73" s="44">
        <v>693</v>
      </c>
      <c r="G73" s="67" t="s">
        <v>96</v>
      </c>
      <c r="H73" s="68" t="s">
        <v>96</v>
      </c>
      <c r="I73" s="67" t="s">
        <v>96</v>
      </c>
      <c r="J73" s="67" t="s">
        <v>96</v>
      </c>
      <c r="K73" s="67" t="s">
        <v>96</v>
      </c>
      <c r="L73" s="48">
        <v>1181</v>
      </c>
      <c r="M73" s="49">
        <v>59680.377508000005</v>
      </c>
      <c r="N73" s="48">
        <v>15255</v>
      </c>
      <c r="O73" s="48">
        <v>7543</v>
      </c>
      <c r="P73" s="48">
        <v>22798</v>
      </c>
      <c r="Q73" s="22">
        <f t="shared" si="10"/>
        <v>1682</v>
      </c>
      <c r="R73" s="23">
        <f t="shared" si="11"/>
        <v>59760.709408</v>
      </c>
      <c r="S73" s="22">
        <f t="shared" si="12"/>
        <v>15907</v>
      </c>
      <c r="T73" s="22">
        <f t="shared" si="13"/>
        <v>7584</v>
      </c>
      <c r="U73" s="22">
        <f t="shared" si="14"/>
        <v>23491</v>
      </c>
    </row>
    <row r="74" spans="1:21" ht="21.75" customHeight="1" collapsed="1">
      <c r="A74" s="43" t="s">
        <v>24</v>
      </c>
      <c r="B74" s="44">
        <v>142</v>
      </c>
      <c r="C74" s="45">
        <v>47.1936</v>
      </c>
      <c r="D74" s="44">
        <v>316</v>
      </c>
      <c r="E74" s="44">
        <v>31</v>
      </c>
      <c r="F74" s="44">
        <v>347</v>
      </c>
      <c r="G74" s="46">
        <v>60</v>
      </c>
      <c r="H74" s="47">
        <v>68.97240000000001</v>
      </c>
      <c r="I74" s="46">
        <v>326</v>
      </c>
      <c r="J74" s="46">
        <v>67</v>
      </c>
      <c r="K74" s="46">
        <v>393</v>
      </c>
      <c r="L74" s="48">
        <v>225</v>
      </c>
      <c r="M74" s="49">
        <v>4386.487666</v>
      </c>
      <c r="N74" s="48">
        <v>2309</v>
      </c>
      <c r="O74" s="48">
        <v>980</v>
      </c>
      <c r="P74" s="48">
        <v>3289</v>
      </c>
      <c r="Q74" s="22">
        <f t="shared" si="10"/>
        <v>427</v>
      </c>
      <c r="R74" s="23">
        <f t="shared" si="11"/>
        <v>4502.653666</v>
      </c>
      <c r="S74" s="22">
        <f t="shared" si="12"/>
        <v>2951</v>
      </c>
      <c r="T74" s="22">
        <f t="shared" si="13"/>
        <v>1078</v>
      </c>
      <c r="U74" s="22">
        <f t="shared" si="14"/>
        <v>4029</v>
      </c>
    </row>
    <row r="75" spans="1:21" ht="21.75" customHeight="1" collapsed="1">
      <c r="A75" s="43" t="s">
        <v>31</v>
      </c>
      <c r="B75" s="44">
        <v>569</v>
      </c>
      <c r="C75" s="45">
        <v>56.3841</v>
      </c>
      <c r="D75" s="44">
        <v>1127</v>
      </c>
      <c r="E75" s="44">
        <v>19</v>
      </c>
      <c r="F75" s="44">
        <v>1146</v>
      </c>
      <c r="G75" s="46">
        <v>74</v>
      </c>
      <c r="H75" s="47">
        <v>198.13888</v>
      </c>
      <c r="I75" s="46">
        <v>224</v>
      </c>
      <c r="J75" s="46">
        <v>214</v>
      </c>
      <c r="K75" s="46">
        <v>438</v>
      </c>
      <c r="L75" s="48">
        <v>274</v>
      </c>
      <c r="M75" s="49">
        <v>9010.471945000001</v>
      </c>
      <c r="N75" s="48">
        <v>4332</v>
      </c>
      <c r="O75" s="48">
        <v>3598</v>
      </c>
      <c r="P75" s="48">
        <v>7930</v>
      </c>
      <c r="Q75" s="22">
        <f t="shared" si="10"/>
        <v>917</v>
      </c>
      <c r="R75" s="23">
        <f t="shared" si="11"/>
        <v>9264.994925</v>
      </c>
      <c r="S75" s="22">
        <f t="shared" si="12"/>
        <v>5683</v>
      </c>
      <c r="T75" s="22">
        <f t="shared" si="13"/>
        <v>3831</v>
      </c>
      <c r="U75" s="22">
        <f t="shared" si="14"/>
        <v>9514</v>
      </c>
    </row>
    <row r="76" spans="1:21" ht="21.75" customHeight="1" collapsed="1">
      <c r="A76" s="43" t="s">
        <v>34</v>
      </c>
      <c r="B76" s="44">
        <v>3</v>
      </c>
      <c r="C76" s="45">
        <v>1.88</v>
      </c>
      <c r="D76" s="44">
        <v>11</v>
      </c>
      <c r="E76" s="44">
        <v>4</v>
      </c>
      <c r="F76" s="44">
        <v>15</v>
      </c>
      <c r="G76" s="46">
        <v>55</v>
      </c>
      <c r="H76" s="47">
        <v>103.9581</v>
      </c>
      <c r="I76" s="46">
        <v>214</v>
      </c>
      <c r="J76" s="46">
        <v>19</v>
      </c>
      <c r="K76" s="46">
        <v>233</v>
      </c>
      <c r="L76" s="48">
        <v>361</v>
      </c>
      <c r="M76" s="49">
        <v>5705.5190920000005</v>
      </c>
      <c r="N76" s="48">
        <v>3848</v>
      </c>
      <c r="O76" s="48">
        <v>1337</v>
      </c>
      <c r="P76" s="48">
        <v>5185</v>
      </c>
      <c r="Q76" s="22">
        <f t="shared" si="10"/>
        <v>419</v>
      </c>
      <c r="R76" s="23">
        <f t="shared" si="11"/>
        <v>5811.357192</v>
      </c>
      <c r="S76" s="22">
        <f t="shared" si="12"/>
        <v>4073</v>
      </c>
      <c r="T76" s="22">
        <f t="shared" si="13"/>
        <v>1360</v>
      </c>
      <c r="U76" s="22">
        <f t="shared" si="14"/>
        <v>5433</v>
      </c>
    </row>
    <row r="77" spans="1:21" ht="21.75" customHeight="1" collapsed="1">
      <c r="A77" s="43" t="s">
        <v>35</v>
      </c>
      <c r="B77" s="44">
        <v>317</v>
      </c>
      <c r="C77" s="45">
        <v>64.2835</v>
      </c>
      <c r="D77" s="44">
        <v>408</v>
      </c>
      <c r="E77" s="44">
        <v>71</v>
      </c>
      <c r="F77" s="44">
        <v>479</v>
      </c>
      <c r="G77" s="46">
        <v>86</v>
      </c>
      <c r="H77" s="47">
        <v>171.75659</v>
      </c>
      <c r="I77" s="46">
        <v>291</v>
      </c>
      <c r="J77" s="46">
        <v>239</v>
      </c>
      <c r="K77" s="46">
        <v>530</v>
      </c>
      <c r="L77" s="48">
        <v>367</v>
      </c>
      <c r="M77" s="49">
        <v>6717.865244000001</v>
      </c>
      <c r="N77" s="48">
        <v>3133</v>
      </c>
      <c r="O77" s="48">
        <v>1518</v>
      </c>
      <c r="P77" s="48">
        <v>4651</v>
      </c>
      <c r="Q77" s="22">
        <f t="shared" si="10"/>
        <v>770</v>
      </c>
      <c r="R77" s="23">
        <f t="shared" si="11"/>
        <v>6953.905334000002</v>
      </c>
      <c r="S77" s="22">
        <f t="shared" si="12"/>
        <v>3832</v>
      </c>
      <c r="T77" s="22">
        <f t="shared" si="13"/>
        <v>1828</v>
      </c>
      <c r="U77" s="22">
        <f t="shared" si="14"/>
        <v>5660</v>
      </c>
    </row>
    <row r="78" spans="1:21" ht="21.75" customHeight="1">
      <c r="A78" s="43" t="s">
        <v>41</v>
      </c>
      <c r="B78" s="44">
        <v>46</v>
      </c>
      <c r="C78" s="45">
        <v>116.5511</v>
      </c>
      <c r="D78" s="44">
        <v>239</v>
      </c>
      <c r="E78" s="44">
        <v>149</v>
      </c>
      <c r="F78" s="44">
        <v>388</v>
      </c>
      <c r="G78" s="46">
        <v>95</v>
      </c>
      <c r="H78" s="47">
        <v>308.59933862</v>
      </c>
      <c r="I78" s="46">
        <v>470</v>
      </c>
      <c r="J78" s="46">
        <v>199</v>
      </c>
      <c r="K78" s="46">
        <v>669</v>
      </c>
      <c r="L78" s="48">
        <v>326</v>
      </c>
      <c r="M78" s="49">
        <v>10508.629956</v>
      </c>
      <c r="N78" s="48">
        <v>5483</v>
      </c>
      <c r="O78" s="48">
        <v>1852</v>
      </c>
      <c r="P78" s="48">
        <v>7335</v>
      </c>
      <c r="Q78" s="22">
        <f t="shared" si="10"/>
        <v>467</v>
      </c>
      <c r="R78" s="23">
        <f t="shared" si="11"/>
        <v>10933.78039462</v>
      </c>
      <c r="S78" s="22">
        <f t="shared" si="12"/>
        <v>6192</v>
      </c>
      <c r="T78" s="22">
        <f t="shared" si="13"/>
        <v>2200</v>
      </c>
      <c r="U78" s="22">
        <f t="shared" si="14"/>
        <v>8392</v>
      </c>
    </row>
    <row r="79" spans="1:21" ht="21.75" customHeight="1">
      <c r="A79" s="43" t="s">
        <v>46</v>
      </c>
      <c r="B79" s="44">
        <v>82</v>
      </c>
      <c r="C79" s="45">
        <v>18.53205</v>
      </c>
      <c r="D79" s="44">
        <v>145</v>
      </c>
      <c r="E79" s="44">
        <v>11</v>
      </c>
      <c r="F79" s="44">
        <v>156</v>
      </c>
      <c r="G79" s="46">
        <v>35</v>
      </c>
      <c r="H79" s="47">
        <v>132.29</v>
      </c>
      <c r="I79" s="46">
        <v>194</v>
      </c>
      <c r="J79" s="46">
        <v>77</v>
      </c>
      <c r="K79" s="46">
        <v>271</v>
      </c>
      <c r="L79" s="48">
        <v>211</v>
      </c>
      <c r="M79" s="49">
        <v>11734.291661</v>
      </c>
      <c r="N79" s="48">
        <v>4275</v>
      </c>
      <c r="O79" s="48">
        <v>2367</v>
      </c>
      <c r="P79" s="48">
        <v>6642</v>
      </c>
      <c r="Q79" s="22">
        <f t="shared" si="10"/>
        <v>328</v>
      </c>
      <c r="R79" s="23">
        <f t="shared" si="11"/>
        <v>11885.113711</v>
      </c>
      <c r="S79" s="22">
        <f t="shared" si="12"/>
        <v>4614</v>
      </c>
      <c r="T79" s="22">
        <f t="shared" si="13"/>
        <v>2455</v>
      </c>
      <c r="U79" s="22">
        <f t="shared" si="14"/>
        <v>7069</v>
      </c>
    </row>
    <row r="80" spans="1:21" ht="21.75" customHeight="1">
      <c r="A80" s="43" t="s">
        <v>48</v>
      </c>
      <c r="B80" s="44">
        <v>8</v>
      </c>
      <c r="C80" s="45">
        <v>6.47</v>
      </c>
      <c r="D80" s="44">
        <v>16</v>
      </c>
      <c r="E80" s="44">
        <v>8</v>
      </c>
      <c r="F80" s="44">
        <v>24</v>
      </c>
      <c r="G80" s="46">
        <v>64</v>
      </c>
      <c r="H80" s="47">
        <v>372.228954</v>
      </c>
      <c r="I80" s="46">
        <v>322</v>
      </c>
      <c r="J80" s="46">
        <v>290</v>
      </c>
      <c r="K80" s="46">
        <v>612</v>
      </c>
      <c r="L80" s="48">
        <v>249</v>
      </c>
      <c r="M80" s="49">
        <v>4151.656599</v>
      </c>
      <c r="N80" s="48">
        <v>3194</v>
      </c>
      <c r="O80" s="48">
        <v>2790</v>
      </c>
      <c r="P80" s="48">
        <v>5984</v>
      </c>
      <c r="Q80" s="22">
        <f t="shared" si="10"/>
        <v>321</v>
      </c>
      <c r="R80" s="23">
        <f t="shared" si="11"/>
        <v>4530.355553</v>
      </c>
      <c r="S80" s="22">
        <f t="shared" si="12"/>
        <v>3532</v>
      </c>
      <c r="T80" s="22">
        <f t="shared" si="13"/>
        <v>3088</v>
      </c>
      <c r="U80" s="22">
        <f t="shared" si="14"/>
        <v>6620</v>
      </c>
    </row>
    <row r="81" spans="1:21" ht="21.75" customHeight="1">
      <c r="A81" s="43" t="s">
        <v>57</v>
      </c>
      <c r="B81" s="44">
        <v>575</v>
      </c>
      <c r="C81" s="45">
        <v>81.65869999999998</v>
      </c>
      <c r="D81" s="44">
        <v>1158</v>
      </c>
      <c r="E81" s="44">
        <v>95</v>
      </c>
      <c r="F81" s="44">
        <v>1253</v>
      </c>
      <c r="G81" s="46">
        <v>205</v>
      </c>
      <c r="H81" s="47">
        <v>1712.891987</v>
      </c>
      <c r="I81" s="46">
        <v>1284</v>
      </c>
      <c r="J81" s="46">
        <v>606</v>
      </c>
      <c r="K81" s="46">
        <v>1890</v>
      </c>
      <c r="L81" s="48">
        <v>1233</v>
      </c>
      <c r="M81" s="49">
        <v>86159.89693</v>
      </c>
      <c r="N81" s="48">
        <v>33731</v>
      </c>
      <c r="O81" s="48">
        <v>35058</v>
      </c>
      <c r="P81" s="48">
        <v>68789</v>
      </c>
      <c r="Q81" s="22">
        <f t="shared" si="10"/>
        <v>2013</v>
      </c>
      <c r="R81" s="23">
        <f t="shared" si="11"/>
        <v>87954.447617</v>
      </c>
      <c r="S81" s="22">
        <f t="shared" si="12"/>
        <v>36173</v>
      </c>
      <c r="T81" s="22">
        <f t="shared" si="13"/>
        <v>35759</v>
      </c>
      <c r="U81" s="22">
        <f t="shared" si="14"/>
        <v>71932</v>
      </c>
    </row>
    <row r="82" spans="1:21" ht="21.75" customHeight="1">
      <c r="A82" s="43" t="s">
        <v>58</v>
      </c>
      <c r="B82" s="44">
        <v>83</v>
      </c>
      <c r="C82" s="45">
        <v>21.6639</v>
      </c>
      <c r="D82" s="44">
        <v>109</v>
      </c>
      <c r="E82" s="44">
        <v>11</v>
      </c>
      <c r="F82" s="44">
        <v>120</v>
      </c>
      <c r="G82" s="46">
        <v>23</v>
      </c>
      <c r="H82" s="47">
        <v>42.9636</v>
      </c>
      <c r="I82" s="46">
        <v>78</v>
      </c>
      <c r="J82" s="46">
        <v>58</v>
      </c>
      <c r="K82" s="46">
        <v>136</v>
      </c>
      <c r="L82" s="48">
        <v>250</v>
      </c>
      <c r="M82" s="49">
        <v>4483.915355000001</v>
      </c>
      <c r="N82" s="48">
        <v>2828</v>
      </c>
      <c r="O82" s="48">
        <v>1967</v>
      </c>
      <c r="P82" s="48">
        <v>4795</v>
      </c>
      <c r="Q82" s="22">
        <f t="shared" si="10"/>
        <v>356</v>
      </c>
      <c r="R82" s="23">
        <f t="shared" si="11"/>
        <v>4548.542855000001</v>
      </c>
      <c r="S82" s="22">
        <f t="shared" si="12"/>
        <v>3015</v>
      </c>
      <c r="T82" s="22">
        <f t="shared" si="13"/>
        <v>2036</v>
      </c>
      <c r="U82" s="22">
        <f t="shared" si="14"/>
        <v>5051</v>
      </c>
    </row>
    <row r="83" spans="1:21" ht="21.75" customHeight="1">
      <c r="A83" s="52" t="s">
        <v>67</v>
      </c>
      <c r="B83" s="53">
        <v>34</v>
      </c>
      <c r="C83" s="54">
        <v>23.9688</v>
      </c>
      <c r="D83" s="53">
        <v>137</v>
      </c>
      <c r="E83" s="53">
        <v>22</v>
      </c>
      <c r="F83" s="53">
        <v>159</v>
      </c>
      <c r="G83" s="55">
        <v>123</v>
      </c>
      <c r="H83" s="56">
        <v>359.9396829999999</v>
      </c>
      <c r="I83" s="55">
        <v>601</v>
      </c>
      <c r="J83" s="55">
        <v>259</v>
      </c>
      <c r="K83" s="55">
        <v>860</v>
      </c>
      <c r="L83" s="57">
        <v>1059</v>
      </c>
      <c r="M83" s="58">
        <v>65622.250725</v>
      </c>
      <c r="N83" s="57">
        <v>22369</v>
      </c>
      <c r="O83" s="57">
        <v>14131</v>
      </c>
      <c r="P83" s="57">
        <v>36500</v>
      </c>
      <c r="Q83" s="24">
        <f t="shared" si="10"/>
        <v>1216</v>
      </c>
      <c r="R83" s="25">
        <f t="shared" si="11"/>
        <v>66006.15920800001</v>
      </c>
      <c r="S83" s="24">
        <f t="shared" si="12"/>
        <v>23107</v>
      </c>
      <c r="T83" s="24">
        <f t="shared" si="13"/>
        <v>14412</v>
      </c>
      <c r="U83" s="24">
        <f t="shared" si="14"/>
        <v>37519</v>
      </c>
    </row>
    <row r="84" spans="1:21" ht="30" customHeight="1">
      <c r="A84" s="28" t="s">
        <v>87</v>
      </c>
      <c r="B84" s="29">
        <f aca="true" t="shared" si="15" ref="B84:U84">SUM(B7:B83)</f>
        <v>41774</v>
      </c>
      <c r="C84" s="30">
        <f t="shared" si="15"/>
        <v>30918.120666510004</v>
      </c>
      <c r="D84" s="29">
        <f t="shared" si="15"/>
        <v>95314</v>
      </c>
      <c r="E84" s="29">
        <f t="shared" si="15"/>
        <v>15694</v>
      </c>
      <c r="F84" s="29">
        <f t="shared" si="15"/>
        <v>111008</v>
      </c>
      <c r="G84" s="29">
        <f t="shared" si="15"/>
        <v>17876</v>
      </c>
      <c r="H84" s="30">
        <f t="shared" si="15"/>
        <v>90580.52013504007</v>
      </c>
      <c r="I84" s="29">
        <f t="shared" si="15"/>
        <v>112731</v>
      </c>
      <c r="J84" s="29">
        <f t="shared" si="15"/>
        <v>90215</v>
      </c>
      <c r="K84" s="29">
        <f t="shared" si="15"/>
        <v>202946</v>
      </c>
      <c r="L84" s="29">
        <f t="shared" si="15"/>
        <v>79157</v>
      </c>
      <c r="M84" s="30">
        <f t="shared" si="15"/>
        <v>7719102.376335998</v>
      </c>
      <c r="N84" s="29">
        <f t="shared" si="15"/>
        <v>2078053</v>
      </c>
      <c r="O84" s="29">
        <f t="shared" si="15"/>
        <v>1625469</v>
      </c>
      <c r="P84" s="29">
        <f t="shared" si="15"/>
        <v>3703522</v>
      </c>
      <c r="Q84" s="29">
        <f t="shared" si="15"/>
        <v>138807</v>
      </c>
      <c r="R84" s="30">
        <f t="shared" si="15"/>
        <v>7840601.017137552</v>
      </c>
      <c r="S84" s="29">
        <f t="shared" si="15"/>
        <v>2286098</v>
      </c>
      <c r="T84" s="29">
        <f t="shared" si="15"/>
        <v>1731378</v>
      </c>
      <c r="U84" s="29">
        <f t="shared" si="15"/>
        <v>4017476</v>
      </c>
    </row>
    <row r="85" spans="1:21" s="17" customFormat="1" ht="3.75" customHeight="1">
      <c r="A85" s="1"/>
      <c r="B85" s="2"/>
      <c r="C85" s="3"/>
      <c r="D85" s="2"/>
      <c r="E85" s="2"/>
      <c r="F85" s="2"/>
      <c r="G85" s="2"/>
      <c r="H85" s="3"/>
      <c r="I85" s="2"/>
      <c r="J85" s="2"/>
      <c r="K85" s="2"/>
      <c r="L85" s="2"/>
      <c r="M85" s="3"/>
      <c r="N85" s="2"/>
      <c r="O85" s="2"/>
      <c r="P85" s="2"/>
      <c r="Q85" s="2"/>
      <c r="R85" s="3"/>
      <c r="S85" s="2"/>
      <c r="T85" s="2"/>
      <c r="U85" s="2"/>
    </row>
    <row r="86" spans="1:27" s="7" customFormat="1" ht="19.5" customHeight="1">
      <c r="A86" s="4" t="s">
        <v>92</v>
      </c>
      <c r="B86" s="5"/>
      <c r="C86" s="6"/>
      <c r="D86" s="6"/>
      <c r="E86" s="6"/>
      <c r="N86" s="6"/>
      <c r="Q86" s="8"/>
      <c r="R86" s="8"/>
      <c r="S86" s="8"/>
      <c r="T86" s="8"/>
      <c r="U86" s="8"/>
      <c r="V86" s="8"/>
      <c r="W86" s="8"/>
      <c r="X86" s="8"/>
      <c r="Y86" s="9"/>
      <c r="Z86" s="8"/>
      <c r="AA86" s="8"/>
    </row>
    <row r="87" spans="1:27" s="7" customFormat="1" ht="19.5" customHeight="1">
      <c r="A87" s="4" t="s">
        <v>93</v>
      </c>
      <c r="B87" s="5"/>
      <c r="C87" s="6"/>
      <c r="D87" s="6"/>
      <c r="E87" s="6"/>
      <c r="N87" s="6"/>
      <c r="Q87" s="10"/>
      <c r="R87" s="11"/>
      <c r="S87" s="10"/>
      <c r="T87" s="10"/>
      <c r="U87" s="10"/>
      <c r="V87" s="8"/>
      <c r="W87" s="8"/>
      <c r="X87" s="8"/>
      <c r="Y87" s="9"/>
      <c r="Z87" s="8"/>
      <c r="AA87" s="8"/>
    </row>
    <row r="88" spans="1:27" s="7" customFormat="1" ht="19.5" customHeight="1">
      <c r="A88" s="4" t="s">
        <v>94</v>
      </c>
      <c r="B88" s="5"/>
      <c r="C88" s="6"/>
      <c r="D88" s="6"/>
      <c r="E88" s="6"/>
      <c r="N88" s="6"/>
      <c r="Q88" s="12"/>
      <c r="R88" s="13"/>
      <c r="S88" s="12"/>
      <c r="T88" s="12"/>
      <c r="U88" s="12"/>
      <c r="V88" s="8"/>
      <c r="W88" s="8"/>
      <c r="X88" s="8"/>
      <c r="Y88" s="9"/>
      <c r="Z88" s="8"/>
      <c r="AA88" s="8"/>
    </row>
    <row r="89" spans="1:27" s="7" customFormat="1" ht="19.5" customHeight="1">
      <c r="A89" s="4" t="s">
        <v>95</v>
      </c>
      <c r="B89" s="5"/>
      <c r="C89" s="6"/>
      <c r="D89" s="6"/>
      <c r="E89" s="6"/>
      <c r="N89" s="6"/>
      <c r="Q89" s="12"/>
      <c r="R89" s="13"/>
      <c r="S89" s="12"/>
      <c r="T89" s="12"/>
      <c r="U89" s="12"/>
      <c r="V89" s="8"/>
      <c r="W89" s="8"/>
      <c r="X89" s="8"/>
      <c r="Y89" s="9"/>
      <c r="Z89" s="8"/>
      <c r="AA89" s="8"/>
    </row>
  </sheetData>
  <sheetProtection/>
  <mergeCells count="12">
    <mergeCell ref="N5:P5"/>
    <mergeCell ref="S5:U5"/>
    <mergeCell ref="A1:U1"/>
    <mergeCell ref="A2:U2"/>
    <mergeCell ref="C3:F3"/>
    <mergeCell ref="A4:A6"/>
    <mergeCell ref="B4:F4"/>
    <mergeCell ref="G4:K4"/>
    <mergeCell ref="L4:P4"/>
    <mergeCell ref="Q4:U4"/>
    <mergeCell ref="D5:F5"/>
    <mergeCell ref="I5:K5"/>
  </mergeCells>
  <printOptions/>
  <pageMargins left="0.5905511811023623" right="0.5905511811023623" top="0.5511811023622047" bottom="0.4724409448818898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2020-03-03T04:17:12Z</cp:lastPrinted>
  <dcterms:created xsi:type="dcterms:W3CDTF">2019-01-16T04:12:15Z</dcterms:created>
  <dcterms:modified xsi:type="dcterms:W3CDTF">2020-03-03T04:57:19Z</dcterms:modified>
  <cp:category/>
  <cp:version/>
  <cp:contentType/>
  <cp:contentStatus/>
</cp:coreProperties>
</file>